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1"/>
  </bookViews>
  <sheets>
    <sheet name="РС" sheetId="1" r:id="rId1"/>
    <sheet name="РВ" sheetId="2" r:id="rId2"/>
  </sheets>
  <externalReferences>
    <externalReference r:id="rId3"/>
  </externalReferences>
  <definedNames>
    <definedName name="тип">[1]Справочник!$A$1:$A$26</definedName>
  </definedNames>
  <calcPr calcId="152511"/>
</workbook>
</file>

<file path=xl/calcChain.xml><?xml version="1.0" encoding="utf-8"?>
<calcChain xmlns="http://schemas.openxmlformats.org/spreadsheetml/2006/main">
  <c r="N15" i="2" l="1"/>
  <c r="M24" i="1" l="1"/>
  <c r="M26" i="1" l="1"/>
  <c r="M22" i="1"/>
  <c r="M27" i="1"/>
  <c r="M28" i="1"/>
  <c r="M29" i="1"/>
  <c r="M30" i="1"/>
  <c r="M23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O18" i="2" l="1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9" i="2"/>
  <c r="O10" i="2"/>
  <c r="O11" i="2"/>
  <c r="O12" i="2"/>
  <c r="O13" i="2"/>
  <c r="O14" i="2"/>
  <c r="O16" i="2"/>
  <c r="O17" i="2"/>
  <c r="O8" i="2" l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6" i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<sst xmlns="http://schemas.openxmlformats.org/spreadsheetml/2006/main" count="503" uniqueCount="205">
  <si>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</si>
  <si>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</si>
  <si>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</si>
  <si>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</si>
  <si>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</si>
  <si>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</si>
  <si>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</si>
  <si>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</si>
  <si>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</si>
  <si>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</si>
  <si>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</si>
  <si>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</si>
  <si>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</si>
  <si>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</si>
  <si>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</si>
  <si>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</si>
  <si>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физическое лицо</t>
  </si>
  <si>
    <t>индивидуальное жилищное строительство</t>
  </si>
  <si>
    <t>жилой дом</t>
  </si>
  <si>
    <t>Таблица 4. Реестр выданных разрешений на ввод в эксплуатацию объектов капитального строительства</t>
  </si>
  <si>
    <t>ИНН</t>
  </si>
  <si>
    <r>
      <t>Общая площадь жилых помещений фактически, м</t>
    </r>
    <r>
      <rPr>
        <b/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</si>
  <si>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</si>
  <si>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</si>
  <si>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индивидуальное жилищное строительство;</t>
  </si>
  <si>
    <t>обл. Свердловская, г. Верхняя Пышма, ул. Южная, дом 54</t>
  </si>
  <si>
    <t>обл. Свердловская, г. Екатеринбург, ул. Степана Разина, д. 80, кв. 56</t>
  </si>
  <si>
    <t>66:36:0111080:4</t>
  </si>
  <si>
    <t>Свердловская обл., г. Верхняя Пышма, п. Кедровое, ул. Дачников, 8</t>
  </si>
  <si>
    <t>Республика Адыгея, Тахтамукайский район, аул Новая Адыгея, улица Бжегокайская, д. 31/6 корп. 1, кв. 42</t>
  </si>
  <si>
    <t>66:36:0701002:168</t>
  </si>
  <si>
    <t>жилой дом (РЕК)</t>
  </si>
  <si>
    <t>66:36:1001003:41</t>
  </si>
  <si>
    <t>обл. Свердловская, г. Верхняя Пышма, п. Нагорный, ул. Восточная, дом 24</t>
  </si>
  <si>
    <t>обл. Свердловская, г. Екатеринбург, пр-кт. Космонавтов, д. 77</t>
  </si>
  <si>
    <t>Свердловская обл, г Верхняя Пышма, п Красный Адуй, ул Проезжая, дом 37</t>
  </si>
  <si>
    <t>66:36:0901002:65</t>
  </si>
  <si>
    <t>обл. Свердловская, г. Верхняя Пышма, ул. Дзержинского, дом 33</t>
  </si>
  <si>
    <t>Свердловская обл, г Верхняя Пышма, ул. Юбилейная, д. 7а, кв. 13</t>
  </si>
  <si>
    <t>66:36:0102021:9</t>
  </si>
  <si>
    <t>Россия, Свердловская область, г. Верхняя Пышма, ул. Клары Цеткин, 42А</t>
  </si>
  <si>
    <t>Россия, Свердловская область, г. Верхняя Пышма, ул. Клары Цеткин, 44</t>
  </si>
  <si>
    <t xml:space="preserve">жилой дом </t>
  </si>
  <si>
    <t>66:36:0111016:110</t>
  </si>
  <si>
    <t>Свердловская область, г. Верхняя Пышма, п. Красный, ул. Крупская, 60А</t>
  </si>
  <si>
    <t>обл. Свердловская, г. Екатеринбург, ул. Генеральская, д.11, кв. 21</t>
  </si>
  <si>
    <t>66:36:1301011:380</t>
  </si>
  <si>
    <t>Свердловская обл., г. Верхняя Пышма, п. Ромашка, ул. Балтымская, 1</t>
  </si>
  <si>
    <t>Свердловская обл., г. Верхняя Пышма, ул. Сапожников, д. 5, кв. 22</t>
  </si>
  <si>
    <t>66:36:2401001:83</t>
  </si>
  <si>
    <t>обл. Свердловская, г. Верхняя Пышма, ул. Фабричная, дом 8</t>
  </si>
  <si>
    <t>66:36:0111064:4</t>
  </si>
  <si>
    <t>Свердловская область, г Верхняя Пышма, ул Подгорная, д 34</t>
  </si>
  <si>
    <t>66:36:0111028:26</t>
  </si>
  <si>
    <t>663601-61/2008</t>
  </si>
  <si>
    <t>обл. Свердловская, г. Верхняя Пышма, п. Кедровое, ул. Северная, дом 19</t>
  </si>
  <si>
    <t>обл. Свердловская, г.Екатеринбург, ул. Старых Большевиков, д. 18, общ.</t>
  </si>
  <si>
    <t>66:36:0701002:84</t>
  </si>
  <si>
    <t>обл. Свердловская, г.Екатеринбург, ул.8 марта, д. 61, кв. 3</t>
  </si>
  <si>
    <t>г. Верхняя Пышма, п. Нагорный, ул. Родниковая, дом 25а</t>
  </si>
  <si>
    <t>66:36:1001003:88</t>
  </si>
  <si>
    <t>Свердловская область, г.В.Пышма, с.Балтым, ул.Летняя, 9</t>
  </si>
  <si>
    <t>66:36:2001007:82</t>
  </si>
  <si>
    <t>обл. Свердловская, г. Верхняя Пышма, п. Красный, ул. Мира, дом 12</t>
  </si>
  <si>
    <t>обл. Свердловская, г.Екатеринбург, ул.Старых Большевиков, д. 50, кв. 95</t>
  </si>
  <si>
    <t>66:36:1301014:6</t>
  </si>
  <si>
    <t>обл. Свердловская, г. Верхняя Пышма, п. Глубокий Лог, ул. Гоголя, дом 10</t>
  </si>
  <si>
    <t>66:36:1401001:7</t>
  </si>
  <si>
    <t>обл. Свердловская, г. Верхняя Пышма, п. Красный, ул. Лесная, дом 18</t>
  </si>
  <si>
    <t>обл. Свердловская, г. Среднеуральск, ул. Восточная, д. 24</t>
  </si>
  <si>
    <t>66:36:1301014:98</t>
  </si>
  <si>
    <t>обл. Свердловская, г. Верхняя Пышма, ул. Достоевского, дом 19</t>
  </si>
  <si>
    <t>66:36:0111045:19</t>
  </si>
  <si>
    <t>обл. Свердловская, г. Верхняя Пышма, ул. Уральских рабочих, д. 48, кв. 26</t>
  </si>
  <si>
    <t>Свердловская область, городской округ Верхняя Пышма, п. Кедровое, ул. Островского, 7А.</t>
  </si>
  <si>
    <t>66:36:0701020:198</t>
  </si>
  <si>
    <t>обл. Свердловская, г. Екатеринбург, ул. Рассветная, д. 11, кв. 159</t>
  </si>
  <si>
    <t>обл. Свердловская, г. Верхняя Пышма, ул. Чкалова, дом 32</t>
  </si>
  <si>
    <t>66:36:0102048:7</t>
  </si>
  <si>
    <t>обл. Свердловская, г. Екатеринбург, ул. Декабристов, д. 16/18, кв. 211</t>
  </si>
  <si>
    <t>Свердловская область, г. Верхняя Пышма, п. Красный, ул. Артиллеристов, д. 84</t>
  </si>
  <si>
    <t>66:36:1301005:376</t>
  </si>
  <si>
    <t>Российская Федерация, Свердловская область, г. Верхняя Пышма, п. Красный Адуй, переулок Берёзовый, участок № 8</t>
  </si>
  <si>
    <t>обл. Свердловская, г. Екатеринбург, ул. Краснофлотцев, д. 49, кв. 2</t>
  </si>
  <si>
    <t>садовый дом</t>
  </si>
  <si>
    <t>66:36:2903008:1096</t>
  </si>
  <si>
    <t>обл. Свердловская, г. Верхняя Пышма, п. Нагорный, ул. Восточная, дом 22</t>
  </si>
  <si>
    <t>обл. Свердловская, г. Екатеринбург, ул. Старых Большевиков, д. 15, кв. 78</t>
  </si>
  <si>
    <t>66:36:1001003:34</t>
  </si>
  <si>
    <t>Свердловская область, г. Верхняя Пышма, ул. Горняков, 28</t>
  </si>
  <si>
    <t>66:36:0111030:52</t>
  </si>
  <si>
    <t>Свердловская область, г. Верхняя Пышма, в районе п. Крутой, участок № 21</t>
  </si>
  <si>
    <t>Свердловская область, г. Верхняя Пышма, ул.Огнеупорщиков, д.7, кв. 1</t>
  </si>
  <si>
    <t>66:36:3201001:1428</t>
  </si>
  <si>
    <t>Свердловская область, г. Верхняя Пышма, ул. 40 лет Октября, д. 30</t>
  </si>
  <si>
    <t>Свердловская область, г. Верхняя Пышма, восточная часть п. Ольховка, участок №6</t>
  </si>
  <si>
    <t>66:36:0201002:223</t>
  </si>
  <si>
    <t>Свердловская область, г. Верхняя Пышма, п. Нагорный, ул. Клубная</t>
  </si>
  <si>
    <t>Свердловская область, г. Екатеринбург, ул. Индустрии, д. 24, кв. 75</t>
  </si>
  <si>
    <t>66:36:1001001:245</t>
  </si>
  <si>
    <t>обл. Свердловская, г. Верхняя Пышма, п. Зеленый Бор, ул. Уральских Рабочих, дом 18</t>
  </si>
  <si>
    <t>Свердловская область, г. Екатеринбург, ул. Техническая, д. 152, кв. 104</t>
  </si>
  <si>
    <t>66:36:2301001:57</t>
  </si>
  <si>
    <t>Свердловская область, г. Верхняя Пышма, п. Залесье, ул. Дачная, д. 2</t>
  </si>
  <si>
    <t>Свердловская область, г. Верхняя Пышма,ул. Сергея Лазо, д. 32, кв. 83</t>
  </si>
  <si>
    <t>66:36:2101002:156</t>
  </si>
  <si>
    <t>66:36:0111046:67</t>
  </si>
  <si>
    <t>Свердловская область, г Верхняя Пышма, ул Сыромолотова, д 104</t>
  </si>
  <si>
    <t>обл. Свердловская, г. Верхняя Пышма, ул. Радуга, дом 10</t>
  </si>
  <si>
    <t>66:36:0107005:3</t>
  </si>
  <si>
    <t>ФЕВРАЛЬ</t>
  </si>
  <si>
    <t>ЯНВАРЬ</t>
  </si>
  <si>
    <t>обл. Свердловская, г.Екатеринбург, ул.В. Высотского, д. 34, кв. 12</t>
  </si>
  <si>
    <t>Свердловская область, .г Верхняя Пышма, п. Санаторный, ул. Бирюзовая</t>
  </si>
  <si>
    <t>66:36:1801009:207</t>
  </si>
  <si>
    <t>г. Верхняя Пышма, с. Мостовское, ул. Советская, дом 16</t>
  </si>
  <si>
    <t>66:36:0801008:6</t>
  </si>
  <si>
    <t>Свердловская область, г. Верхняя Пышма, район "Молебка-1", ул. Восточная</t>
  </si>
  <si>
    <t>66:36:0104001:189</t>
  </si>
  <si>
    <t>обл. Свердловская, г. Кушва, ул. Союзов, д. 2,кв. 5</t>
  </si>
  <si>
    <t xml:space="preserve">область Свердловская, городской округ Верхняя Пышма, Садоводческое некоммерческое товарищество "Ключи", участок № 66 </t>
  </si>
  <si>
    <t>обл. Свердловская, г. Верхняя Пышма, ул. Феофанова, д.4, кв. 56</t>
  </si>
  <si>
    <t>66:41:0105024:66</t>
  </si>
  <si>
    <t>обл. Свердловская, г. Верхняя Пышма, ул. 40 лет Октября, д. 36</t>
  </si>
  <si>
    <t>Свердловская область, г. Верхняя Пышма, ул. Фабричная</t>
  </si>
  <si>
    <t>66:36:0111076:115</t>
  </si>
  <si>
    <t>66:36:0111076:114</t>
  </si>
  <si>
    <t>Свердловская область, г. Екатеринбург, ул. Таганская, д. 57, кв. 83</t>
  </si>
  <si>
    <t>обл. Свердловская, г. Верхняя Пышма, п. Санаторный, ул. Бирюзовая, дом 9</t>
  </si>
  <si>
    <t>66:36:1801009:45</t>
  </si>
  <si>
    <t>Свердловская область, г. Екатеринбург, ул. Калинина, д. 51, кв. 12</t>
  </si>
  <si>
    <t>Свердловская область, г. Верхняя Пышма, пос. Красный, ул. Станционная, 13 а</t>
  </si>
  <si>
    <t>66:36:1301009:71</t>
  </si>
  <si>
    <t>Свердловская область, г. Полевской, с. Курганово, ул. Ельничная, д. 35</t>
  </si>
  <si>
    <t>Свердловская область, г. Верхняя Пышма, у поселка Нагорный</t>
  </si>
  <si>
    <t>66:36:2903008:899</t>
  </si>
  <si>
    <t>Пермская область, п. Октябрьский, ул. Ленина, д. 92</t>
  </si>
  <si>
    <t>обл. Свердловская, г. Верхняя Пышма, с. Балтым, ул. Первомайская, дом 26</t>
  </si>
  <si>
    <t>66:36:2001006:37</t>
  </si>
  <si>
    <t>624082, Свердловская область, г. Верхняя Пышма, п. Исеть, ул. Западная, д. 1</t>
  </si>
  <si>
    <t>обл. Свердловская, г.Екатеринбург, ул.Таватуйская, д.2, кв. 1</t>
  </si>
  <si>
    <t>66:36:1501016:116</t>
  </si>
  <si>
    <t>Г. Артемовский, пер. Шевченко 2-й, дом 2</t>
  </si>
  <si>
    <t>408027.44</t>
  </si>
  <si>
    <t>1534278.85</t>
  </si>
  <si>
    <t>обл. Свердловская, г. Верхняя Пышма, с. Балтым, кв-л "Новый"</t>
  </si>
  <si>
    <t>66:36:0000000:16645</t>
  </si>
  <si>
    <t>обл. Свердловская, г.Екатеринбург, ул.Мельковская, д.9, кв. 33</t>
  </si>
  <si>
    <t>обл. Свердловская, г. Верхняя Пышма, п. Санаторный, ул. Подгорная, дом 2</t>
  </si>
  <si>
    <t>66:36:1801009:29</t>
  </si>
  <si>
    <t>обл. Свердловская, г.Екатеринбург, ул.Мамина-Сибиряка, д. 54, кв. 40</t>
  </si>
  <si>
    <t>обл. Свердловская, г. Верхняя Пышма, п. Санаторный, ул. Березовая, дом 2</t>
  </si>
  <si>
    <t>66:36:1801003:3</t>
  </si>
  <si>
    <t>Свердловская область, г. Верхняя Пышма, п. Исеть, ул. Горняков, 16</t>
  </si>
  <si>
    <t>Свердловская область, г. Верхняя Пышма, п. Исеть, ул. Заводская, д. 4, кв. 10</t>
  </si>
  <si>
    <t>66:36:1501025:77</t>
  </si>
  <si>
    <t>обл. Свердловская, г. Верхняя Пышма, ул. Уральских рабочих, д. 44ж, кв. 12</t>
  </si>
  <si>
    <t xml:space="preserve">Свердловская область, г. Верхняя Пышма, п. Соколовка, территория ограниченная ул. Гражданская, ул. Загорная, ул. Полевая </t>
  </si>
  <si>
    <t>66:36:1101001:343</t>
  </si>
  <si>
    <t>Свердловская область, г. Верхняя Пышма, ул. Цветочная, д. 25</t>
  </si>
  <si>
    <t>66:36:0106032:62</t>
  </si>
  <si>
    <t>66:36:0102026:8</t>
  </si>
  <si>
    <t>обл. Свердловская, г. Верхняя Пышма, ул. Геологов, дом 51</t>
  </si>
  <si>
    <t>обл. Свердловская, г. Верхняя Пышма,  ул. Геологов, 51</t>
  </si>
  <si>
    <t>66:36:1401001:6</t>
  </si>
  <si>
    <t>обл. Свердловская, г. Верхняя Пышма, п. Глубокий Лог, ул. Гоголя, дом 8</t>
  </si>
  <si>
    <t>обл. Свердловская, г. Верхняя Пышма,  п. Глубокий Лог, ул. Гоголя, 8</t>
  </si>
  <si>
    <t>обл. Свердловская, г. Верхняя Пышма,  ул. Сыромолотова, 33</t>
  </si>
  <si>
    <t>66:36:0111026:22</t>
  </si>
  <si>
    <t>Свердловская область, г. Верхняя Пышма, с. Балтым, р-н газовой котельной</t>
  </si>
  <si>
    <t>66:36:2001010:147</t>
  </si>
  <si>
    <t>обл. Свердловская, г. Верхняя Пышма,  ул. Свердлова, 33</t>
  </si>
  <si>
    <t>66:36:0401001:38</t>
  </si>
  <si>
    <t>обл. Свердловская, г. Верхняя Пышма, д. Мостовка, пер. Центральный, дом 3</t>
  </si>
  <si>
    <t>66:36:0701020:20</t>
  </si>
  <si>
    <t>обл. Свердловская, г. Верхняя Пышма, п. Кедровое, ул. Маяковского, дом 19</t>
  </si>
  <si>
    <t>Свердловская область, г. Екатеринбург, ул. Азина, д. 20/4, кв. 10</t>
  </si>
  <si>
    <t>66:36:0106028:21</t>
  </si>
  <si>
    <t>обл. Свердловская, г. Верхняя Пышма, ул. Горького, дом 10</t>
  </si>
  <si>
    <t>обл. Свердловская, г. Верхняя Пышма,   ул. Горького, 10</t>
  </si>
  <si>
    <t>66:36:0701001:377</t>
  </si>
  <si>
    <t>Свердловская область, городской округ Верхняя Пышма, п. Кедровое, ул. Рябиновая, 2В</t>
  </si>
  <si>
    <t>обл. Свердловская, г. Верхняя Пышма,   п. Красный, ул. Проспектная, 1-46</t>
  </si>
  <si>
    <t>66:36:0000000:166</t>
  </si>
  <si>
    <t>обл. Свердловская, г. Асбест,   п. Белокаменный, ул. Трактовая, 43</t>
  </si>
  <si>
    <t>Свердловская область, г. Верхняя Пышма, с. Балтым, ул. Грушевая, д. 3</t>
  </si>
  <si>
    <t>66:36:2001019:186</t>
  </si>
  <si>
    <t>Свердловская область, г. Верхняя Пышма, с. Балтым, ул. Восточная, д. 20, кв. 12</t>
  </si>
  <si>
    <t xml:space="preserve">66364000-147/2017 </t>
  </si>
  <si>
    <t>обл. Свердловская, г. Верхняя Пышма, ул. Пролетарская, дом 21</t>
  </si>
  <si>
    <t>66:36:0112005:29</t>
  </si>
  <si>
    <t xml:space="preserve">RU66364000-121/2017 </t>
  </si>
  <si>
    <t>Свердловская область, г. Верхняя Пышма, западнее п. Зеленый Бор</t>
  </si>
  <si>
    <t>Свердловская область, г. Екатеринбурга, д. 79, кв. 116</t>
  </si>
  <si>
    <t>66:36:3201001:1316</t>
  </si>
  <si>
    <t>г. Верхняя Пышма, п. Исеть, ул. Ленина, дом 43</t>
  </si>
  <si>
    <t>66:36:1501014:37</t>
  </si>
  <si>
    <t>г. Верхняя Пышма, п. Исеть, ул. Нагорная, дом 15</t>
  </si>
  <si>
    <t>г. Верхняя Пышма, п. Исеть, ул. Сосновая, д.6, кв. 79</t>
  </si>
  <si>
    <t>66:36:1501001:53</t>
  </si>
  <si>
    <t>обл. Свердловская, г. Верхняя Пышма, п. Кедровое, ул. Сиреневая, дом 5</t>
  </si>
  <si>
    <t>66:36:0701002:112</t>
  </si>
  <si>
    <t>обл. Свердловская, г. Верхняя Пышма, с. Мостовское, ул. Советская, дом 30</t>
  </si>
  <si>
    <t>66:36:0801006:3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</si>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</sst>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seneva.DOMAIN/AppData/Local/Microsoft/Windows/Temporary%20Internet%20Files/Content.Outlook/9ORTJSOG/2019%20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  <sheetName val="реестр разрешений на ввод"/>
      <sheetName val="Справочник"/>
    </sheetNames>
    <sheetDataSet>
      <sheetData sheetId="0"/>
      <sheetData sheetId="1"/>
      <sheetData sheetId="2">
        <row r="1">
          <cell r="A1" t="str">
            <v>многоквартирные жилые дома;</v>
          </cell>
        </row>
        <row r="2">
          <cell r="A2" t="str">
            <v>индивидуальное жилищное строительство;</v>
          </cell>
        </row>
        <row r="3">
          <cell r="A3" t="str">
            <v>малоэтажное строительство: блокированные дома;</v>
          </cell>
        </row>
        <row r="4">
          <cell r="A4" t="str">
            <v>апартаменты;</v>
          </cell>
        </row>
        <row r="5">
          <cell r="A5" t="str">
            <v>гостиницы;</v>
          </cell>
        </row>
        <row r="6">
          <cell r="A6" t="str">
            <v>торговые объекты: рынок, магазины…;</v>
          </cell>
        </row>
        <row r="7">
          <cell r="A7" t="str">
            <v>объекты общественного питания: рестораны, кафе, пекарни…;</v>
          </cell>
        </row>
        <row r="8">
          <cell r="A8" t="str">
            <v>административно-деловые объекты, офисные здания, банки…;</v>
          </cell>
        </row>
        <row r="9">
          <cell r="A9" t="str">
            <v>многофункциональные объекты: ТРЦ, ТК…;</v>
          </cell>
        </row>
        <row r="10">
          <cell r="A10" t="str">
            <v>паркинги, автостоянки, гаражи…;</v>
          </cell>
        </row>
        <row r="11">
          <cell r="A11" t="str">
            <v>склады;</v>
          </cell>
        </row>
        <row r="12">
          <cell r="A12" t="str">
            <v>производственные здания;</v>
          </cell>
        </row>
        <row r="13">
          <cell r="A13" t="str">
            <v>бытовое обслуживание: ателье, бани…;</v>
          </cell>
        </row>
        <row r="14">
          <cell r="A14" t="str">
            <v>спортивные сооружения;</v>
          </cell>
        </row>
        <row r="15">
          <cell r="A15" t="str">
            <v>детские сады;</v>
          </cell>
        </row>
        <row r="16">
          <cell r="A16" t="str">
            <v xml:space="preserve">образовательные учреждения: ВУЗ, школы, студенческие общежития…; </v>
          </cell>
        </row>
        <row r="17">
          <cell r="A17" t="str">
            <v>культовые и религиозные объекты;</v>
          </cell>
        </row>
        <row r="18">
          <cell r="A18" t="str">
            <v>объекты культуры: театр, музей…;</v>
          </cell>
        </row>
        <row r="19">
          <cell r="A19" t="str">
            <v>инженерные сети;</v>
          </cell>
        </row>
        <row r="20">
          <cell r="A20" t="str">
            <v>объекты коммунального назначения: котельные, насосные станции, очистные сооружения…;</v>
          </cell>
        </row>
        <row r="21">
          <cell r="A21" t="str">
            <v>улично-дорожная сеть: дороги, улицы, ж/д пути, переходы, мосты…;</v>
          </cell>
        </row>
        <row r="22">
          <cell r="A22" t="str">
            <v>здравоохранение: медицинские центры, лечебные учреждения, аптеки…;</v>
          </cell>
        </row>
        <row r="23">
          <cell r="A23" t="str">
            <v>станции техобслуживания, автосалон, автоцентр, автосервис, автомойка…;</v>
          </cell>
        </row>
        <row r="24">
          <cell r="A24" t="str">
            <v>автозаправочные станции;</v>
          </cell>
        </row>
        <row r="25">
          <cell r="A25" t="str">
            <v>сельскохозяйственные объекты;</v>
          </cell>
        </row>
        <row r="26">
          <cell r="A26" t="str">
            <v>объекты отдыха, загородные комплексы, базы отдыха…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6"/>
  <sheetViews>
    <sheetView topLeftCell="A46" zoomScaleNormal="100" workbookViewId="0">
      <selection activeCell="E53" sqref="E53"/>
    </sheetView>
  </sheetViews>
  <sheetFormatPr defaultRowHeight="12.75" x14ac:dyDescent="0.25"/>
  <cols>
    <col min="1" max="1" width="15.28515625" style="11" customWidth="1"/>
    <col min="2" max="2" width="32.5703125" style="11" customWidth="1"/>
    <col min="3" max="3" width="22.28515625" style="11" customWidth="1"/>
    <col min="4" max="4" width="14.85546875" style="11" customWidth="1"/>
    <col min="5" max="5" width="17.140625" style="11" customWidth="1"/>
    <col min="6" max="6" width="10" style="11" bestFit="1" customWidth="1"/>
    <col min="7" max="7" width="10.140625" style="11" customWidth="1"/>
    <col min="8" max="8" width="29.42578125" style="11" customWidth="1"/>
    <col min="9" max="16384" width="9.140625" style="11"/>
  </cols>
  <sheetData>
    <row r="1" spans="1:13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1"/>
      <c r="B2" s="1"/>
      <c r="C2" s="1"/>
      <c r="D2" s="2"/>
      <c r="E2" s="1"/>
      <c r="F2" s="29"/>
      <c r="G2" s="29"/>
      <c r="H2" s="1"/>
      <c r="I2" s="1"/>
      <c r="J2" s="1"/>
      <c r="K2" s="4"/>
      <c r="L2" s="5"/>
      <c r="M2" s="1"/>
    </row>
    <row r="3" spans="1:13" ht="23.25" customHeight="1" x14ac:dyDescent="0.25">
      <c r="A3" s="27" t="s">
        <v>1</v>
      </c>
      <c r="B3" s="27" t="s">
        <v>2</v>
      </c>
      <c r="C3" s="27" t="s">
        <v>3</v>
      </c>
      <c r="D3" s="30" t="s">
        <v>4</v>
      </c>
      <c r="E3" s="27" t="s">
        <v>5</v>
      </c>
      <c r="F3" s="31" t="s">
        <v>6</v>
      </c>
      <c r="G3" s="31"/>
      <c r="H3" s="27" t="s">
        <v>7</v>
      </c>
      <c r="I3" s="27" t="s">
        <v>8</v>
      </c>
      <c r="J3" s="27"/>
      <c r="K3" s="25" t="s">
        <v>9</v>
      </c>
      <c r="L3" s="26" t="s">
        <v>10</v>
      </c>
      <c r="M3" s="27" t="s">
        <v>11</v>
      </c>
    </row>
    <row r="4" spans="1:13" x14ac:dyDescent="0.25">
      <c r="A4" s="27"/>
      <c r="B4" s="27"/>
      <c r="C4" s="27"/>
      <c r="D4" s="30"/>
      <c r="E4" s="27"/>
      <c r="F4" s="6" t="s">
        <v>12</v>
      </c>
      <c r="G4" s="6" t="s">
        <v>13</v>
      </c>
      <c r="H4" s="27"/>
      <c r="I4" s="6" t="s">
        <v>14</v>
      </c>
      <c r="J4" s="6" t="s">
        <v>15</v>
      </c>
      <c r="K4" s="25"/>
      <c r="L4" s="26"/>
      <c r="M4" s="27"/>
    </row>
    <row r="5" spans="1:13" x14ac:dyDescent="0.25">
      <c r="A5" s="12">
        <v>1</v>
      </c>
      <c r="B5" s="12">
        <v>3</v>
      </c>
      <c r="C5" s="12">
        <v>4</v>
      </c>
      <c r="D5" s="2">
        <v>5</v>
      </c>
      <c r="E5" s="12">
        <v>6</v>
      </c>
      <c r="F5" s="12">
        <v>7</v>
      </c>
      <c r="G5" s="12">
        <v>8</v>
      </c>
      <c r="H5" s="12">
        <v>9</v>
      </c>
      <c r="I5" s="12">
        <v>10</v>
      </c>
      <c r="J5" s="12">
        <v>11</v>
      </c>
      <c r="K5" s="5">
        <v>12</v>
      </c>
      <c r="L5" s="5">
        <v>13</v>
      </c>
      <c r="M5" s="12">
        <v>14</v>
      </c>
    </row>
    <row r="6" spans="1:13" ht="25.5" x14ac:dyDescent="0.25">
      <c r="A6" s="12" t="s">
        <v>16</v>
      </c>
      <c r="B6" s="12" t="s">
        <v>26</v>
      </c>
      <c r="C6" s="12" t="s">
        <v>17</v>
      </c>
      <c r="D6" s="2" t="s">
        <v>31</v>
      </c>
      <c r="E6" s="12" t="s">
        <v>27</v>
      </c>
      <c r="F6" s="12">
        <v>403671.67</v>
      </c>
      <c r="G6" s="12">
        <v>1533519.42</v>
      </c>
      <c r="H6" s="12" t="s">
        <v>25</v>
      </c>
      <c r="I6" s="12">
        <v>11</v>
      </c>
      <c r="J6" s="4">
        <v>43839</v>
      </c>
      <c r="K6" s="4">
        <v>47492</v>
      </c>
      <c r="L6" s="5">
        <v>176</v>
      </c>
      <c r="M6" s="12">
        <f>L6</f>
        <v>176</v>
      </c>
    </row>
    <row r="7" spans="1:13" ht="38.25" x14ac:dyDescent="0.25">
      <c r="A7" s="12" t="s">
        <v>16</v>
      </c>
      <c r="B7" s="2" t="s">
        <v>29</v>
      </c>
      <c r="C7" s="12" t="s">
        <v>17</v>
      </c>
      <c r="D7" s="2" t="s">
        <v>18</v>
      </c>
      <c r="E7" s="2" t="s">
        <v>30</v>
      </c>
      <c r="F7" s="2">
        <v>427649.07</v>
      </c>
      <c r="G7" s="2">
        <v>1530806.49</v>
      </c>
      <c r="H7" s="2" t="s">
        <v>28</v>
      </c>
      <c r="I7" s="2">
        <v>13</v>
      </c>
      <c r="J7" s="4">
        <v>43839</v>
      </c>
      <c r="K7" s="4">
        <v>47492</v>
      </c>
      <c r="L7" s="2">
        <v>150</v>
      </c>
      <c r="M7" s="12">
        <f t="shared" ref="M7:M58" si="0">L7</f>
        <v>150</v>
      </c>
    </row>
    <row r="8" spans="1:13" ht="38.25" x14ac:dyDescent="0.25">
      <c r="A8" s="12" t="s">
        <v>16</v>
      </c>
      <c r="B8" s="12" t="s">
        <v>34</v>
      </c>
      <c r="C8" s="12" t="s">
        <v>17</v>
      </c>
      <c r="D8" s="2" t="s">
        <v>18</v>
      </c>
      <c r="E8" s="2" t="s">
        <v>32</v>
      </c>
      <c r="F8" s="2">
        <v>420564.67</v>
      </c>
      <c r="G8" s="2">
        <v>1538525.82</v>
      </c>
      <c r="H8" s="2" t="s">
        <v>33</v>
      </c>
      <c r="I8" s="2">
        <v>10</v>
      </c>
      <c r="J8" s="4">
        <v>43839</v>
      </c>
      <c r="K8" s="4">
        <v>47492</v>
      </c>
      <c r="L8" s="2">
        <v>110</v>
      </c>
      <c r="M8" s="12">
        <f t="shared" si="0"/>
        <v>110</v>
      </c>
    </row>
    <row r="9" spans="1:13" ht="38.25" x14ac:dyDescent="0.25">
      <c r="A9" s="12" t="s">
        <v>16</v>
      </c>
      <c r="B9" s="12" t="s">
        <v>45</v>
      </c>
      <c r="C9" s="12" t="s">
        <v>17</v>
      </c>
      <c r="D9" s="2" t="s">
        <v>18</v>
      </c>
      <c r="E9" s="2" t="s">
        <v>46</v>
      </c>
      <c r="F9" s="2">
        <v>414267.86</v>
      </c>
      <c r="G9" s="2">
        <v>1537586.51</v>
      </c>
      <c r="H9" s="2" t="s">
        <v>44</v>
      </c>
      <c r="I9" s="2">
        <v>18</v>
      </c>
      <c r="J9" s="14">
        <v>43846</v>
      </c>
      <c r="K9" s="14">
        <v>47499</v>
      </c>
      <c r="L9" s="2">
        <v>48</v>
      </c>
      <c r="M9" s="12">
        <f t="shared" si="0"/>
        <v>48</v>
      </c>
    </row>
    <row r="10" spans="1:13" ht="38.25" x14ac:dyDescent="0.25">
      <c r="A10" s="12" t="s">
        <v>16</v>
      </c>
      <c r="B10" s="2" t="s">
        <v>48</v>
      </c>
      <c r="C10" s="12" t="s">
        <v>17</v>
      </c>
      <c r="D10" s="2" t="s">
        <v>18</v>
      </c>
      <c r="E10" s="2" t="s">
        <v>49</v>
      </c>
      <c r="F10" s="2">
        <v>414015.33</v>
      </c>
      <c r="G10" s="2">
        <v>1532898.24</v>
      </c>
      <c r="H10" s="2" t="s">
        <v>47</v>
      </c>
      <c r="I10" s="2">
        <v>34</v>
      </c>
      <c r="J10" s="14">
        <v>43847</v>
      </c>
      <c r="K10" s="14">
        <v>47500</v>
      </c>
      <c r="L10" s="2">
        <v>144</v>
      </c>
      <c r="M10" s="12">
        <f t="shared" si="0"/>
        <v>144</v>
      </c>
    </row>
    <row r="11" spans="1:13" ht="25.5" x14ac:dyDescent="0.25">
      <c r="A11" s="12" t="s">
        <v>16</v>
      </c>
      <c r="B11" s="2" t="s">
        <v>61</v>
      </c>
      <c r="C11" s="12" t="s">
        <v>17</v>
      </c>
      <c r="D11" s="2" t="s">
        <v>31</v>
      </c>
      <c r="E11" s="2" t="s">
        <v>62</v>
      </c>
      <c r="F11" s="2">
        <v>408872.63</v>
      </c>
      <c r="G11" s="2">
        <v>1534291.65</v>
      </c>
      <c r="H11" s="2" t="s">
        <v>61</v>
      </c>
      <c r="I11" s="2">
        <v>39</v>
      </c>
      <c r="J11" s="14">
        <v>43851</v>
      </c>
      <c r="K11" s="14">
        <v>47504</v>
      </c>
      <c r="L11" s="2">
        <v>279</v>
      </c>
      <c r="M11" s="12">
        <f t="shared" si="0"/>
        <v>279</v>
      </c>
    </row>
    <row r="12" spans="1:13" ht="38.25" x14ac:dyDescent="0.25">
      <c r="A12" s="12" t="s">
        <v>16</v>
      </c>
      <c r="B12" s="2" t="s">
        <v>66</v>
      </c>
      <c r="C12" s="12" t="s">
        <v>17</v>
      </c>
      <c r="D12" s="2" t="s">
        <v>42</v>
      </c>
      <c r="E12" s="2" t="s">
        <v>67</v>
      </c>
      <c r="F12" s="2">
        <v>413921.28000000003</v>
      </c>
      <c r="G12" s="2">
        <v>1537758.12</v>
      </c>
      <c r="H12" s="2" t="s">
        <v>66</v>
      </c>
      <c r="I12" s="2">
        <v>56</v>
      </c>
      <c r="J12" s="14">
        <v>43854</v>
      </c>
      <c r="K12" s="14">
        <v>47507</v>
      </c>
      <c r="L12" s="2">
        <v>65</v>
      </c>
      <c r="M12" s="12">
        <f t="shared" si="0"/>
        <v>65</v>
      </c>
    </row>
    <row r="13" spans="1:13" ht="38.25" x14ac:dyDescent="0.25">
      <c r="A13" s="12" t="s">
        <v>16</v>
      </c>
      <c r="B13" s="2" t="s">
        <v>69</v>
      </c>
      <c r="C13" s="12" t="s">
        <v>17</v>
      </c>
      <c r="D13" s="2" t="s">
        <v>31</v>
      </c>
      <c r="E13" s="2" t="s">
        <v>70</v>
      </c>
      <c r="F13" s="2">
        <v>415015.35</v>
      </c>
      <c r="G13" s="2">
        <v>1539916.45</v>
      </c>
      <c r="H13" s="2" t="s">
        <v>68</v>
      </c>
      <c r="I13" s="2">
        <v>57</v>
      </c>
      <c r="J13" s="14">
        <v>43854</v>
      </c>
      <c r="K13" s="14">
        <v>47507</v>
      </c>
      <c r="L13" s="2">
        <v>153</v>
      </c>
      <c r="M13" s="12">
        <f t="shared" si="0"/>
        <v>153</v>
      </c>
    </row>
    <row r="14" spans="1:13" ht="25.5" x14ac:dyDescent="0.25">
      <c r="A14" s="12" t="s">
        <v>16</v>
      </c>
      <c r="B14" s="2" t="s">
        <v>71</v>
      </c>
      <c r="C14" s="12" t="s">
        <v>17</v>
      </c>
      <c r="D14" s="2" t="s">
        <v>42</v>
      </c>
      <c r="E14" s="2" t="s">
        <v>72</v>
      </c>
      <c r="F14" s="2">
        <v>404252.94</v>
      </c>
      <c r="G14" s="2">
        <v>1533687.41</v>
      </c>
      <c r="H14" s="2" t="s">
        <v>71</v>
      </c>
      <c r="I14" s="2">
        <v>58</v>
      </c>
      <c r="J14" s="14">
        <v>43854</v>
      </c>
      <c r="K14" s="14">
        <v>47507</v>
      </c>
      <c r="L14" s="2">
        <v>160</v>
      </c>
      <c r="M14" s="12">
        <f t="shared" si="0"/>
        <v>160</v>
      </c>
    </row>
    <row r="15" spans="1:13" ht="38.25" x14ac:dyDescent="0.25">
      <c r="A15" s="12" t="s">
        <v>16</v>
      </c>
      <c r="B15" s="2" t="s">
        <v>73</v>
      </c>
      <c r="C15" s="12" t="s">
        <v>17</v>
      </c>
      <c r="D15" s="2" t="s">
        <v>42</v>
      </c>
      <c r="E15" s="2" t="s">
        <v>75</v>
      </c>
      <c r="F15" s="2">
        <v>426258.96</v>
      </c>
      <c r="G15" s="2">
        <v>1531083.79</v>
      </c>
      <c r="H15" s="2" t="s">
        <v>74</v>
      </c>
      <c r="I15" s="2">
        <v>69</v>
      </c>
      <c r="J15" s="14">
        <v>43861</v>
      </c>
      <c r="K15" s="14">
        <v>47514</v>
      </c>
      <c r="L15" s="2">
        <v>150</v>
      </c>
      <c r="M15" s="12">
        <f t="shared" si="0"/>
        <v>150</v>
      </c>
    </row>
    <row r="16" spans="1:13" ht="25.5" x14ac:dyDescent="0.25">
      <c r="A16" s="12" t="s">
        <v>16</v>
      </c>
      <c r="B16" s="15" t="s">
        <v>76</v>
      </c>
      <c r="C16" s="12" t="s">
        <v>17</v>
      </c>
      <c r="D16" s="2" t="s">
        <v>31</v>
      </c>
      <c r="E16" s="2" t="s">
        <v>78</v>
      </c>
      <c r="F16" s="2">
        <v>406778.02</v>
      </c>
      <c r="G16" s="2">
        <v>1532566.09</v>
      </c>
      <c r="H16" s="2" t="s">
        <v>77</v>
      </c>
      <c r="I16" s="2">
        <v>73</v>
      </c>
      <c r="J16" s="14">
        <v>43859</v>
      </c>
      <c r="K16" s="14">
        <v>47512</v>
      </c>
      <c r="L16" s="2">
        <v>197</v>
      </c>
      <c r="M16" s="12">
        <f t="shared" si="0"/>
        <v>197</v>
      </c>
    </row>
    <row r="17" spans="1:13" ht="38.25" x14ac:dyDescent="0.25">
      <c r="A17" s="12" t="s">
        <v>16</v>
      </c>
      <c r="B17" s="15" t="s">
        <v>79</v>
      </c>
      <c r="C17" s="12" t="s">
        <v>17</v>
      </c>
      <c r="D17" s="2" t="s">
        <v>42</v>
      </c>
      <c r="E17" s="2" t="s">
        <v>81</v>
      </c>
      <c r="F17" s="2">
        <v>415656.78</v>
      </c>
      <c r="G17" s="2">
        <v>1539205.22</v>
      </c>
      <c r="H17" s="2" t="s">
        <v>80</v>
      </c>
      <c r="I17" s="2">
        <v>84</v>
      </c>
      <c r="J17" s="14">
        <v>43861</v>
      </c>
      <c r="K17" s="14">
        <v>47514</v>
      </c>
      <c r="L17" s="2">
        <v>61</v>
      </c>
      <c r="M17" s="12">
        <f t="shared" si="0"/>
        <v>61</v>
      </c>
    </row>
    <row r="18" spans="1:13" ht="51" x14ac:dyDescent="0.25">
      <c r="A18" s="12" t="s">
        <v>16</v>
      </c>
      <c r="B18" s="15" t="s">
        <v>83</v>
      </c>
      <c r="C18" s="12" t="s">
        <v>17</v>
      </c>
      <c r="D18" s="2" t="s">
        <v>84</v>
      </c>
      <c r="E18" s="2" t="s">
        <v>85</v>
      </c>
      <c r="F18" s="2">
        <v>419295.13</v>
      </c>
      <c r="G18" s="2">
        <v>1533178.04</v>
      </c>
      <c r="H18" s="2" t="s">
        <v>82</v>
      </c>
      <c r="I18" s="2">
        <v>81</v>
      </c>
      <c r="J18" s="14">
        <v>43861</v>
      </c>
      <c r="K18" s="14">
        <v>47514</v>
      </c>
      <c r="L18" s="2">
        <v>18</v>
      </c>
      <c r="M18" s="12">
        <f t="shared" si="0"/>
        <v>18</v>
      </c>
    </row>
    <row r="19" spans="1:13" ht="38.25" x14ac:dyDescent="0.25">
      <c r="A19" s="12" t="s">
        <v>16</v>
      </c>
      <c r="B19" s="15" t="s">
        <v>87</v>
      </c>
      <c r="C19" s="12" t="s">
        <v>17</v>
      </c>
      <c r="D19" s="2" t="s">
        <v>31</v>
      </c>
      <c r="E19" s="2" t="s">
        <v>88</v>
      </c>
      <c r="F19" s="2">
        <v>420583.05</v>
      </c>
      <c r="G19" s="2">
        <v>1538496</v>
      </c>
      <c r="H19" s="2" t="s">
        <v>86</v>
      </c>
      <c r="I19" s="2">
        <v>75</v>
      </c>
      <c r="J19" s="14">
        <v>43859</v>
      </c>
      <c r="K19" s="14">
        <v>47512</v>
      </c>
      <c r="L19" s="2">
        <v>90</v>
      </c>
      <c r="M19" s="12">
        <f t="shared" si="0"/>
        <v>90</v>
      </c>
    </row>
    <row r="20" spans="1:13" ht="25.5" x14ac:dyDescent="0.25">
      <c r="A20" s="12" t="s">
        <v>16</v>
      </c>
      <c r="B20" s="2" t="s">
        <v>89</v>
      </c>
      <c r="C20" s="12" t="s">
        <v>17</v>
      </c>
      <c r="D20" s="2" t="s">
        <v>42</v>
      </c>
      <c r="E20" s="2" t="s">
        <v>90</v>
      </c>
      <c r="F20" s="2">
        <v>404752.42</v>
      </c>
      <c r="G20" s="2">
        <v>1533490.69</v>
      </c>
      <c r="H20" s="2" t="s">
        <v>89</v>
      </c>
      <c r="I20" s="2">
        <v>72</v>
      </c>
      <c r="J20" s="14">
        <v>43859</v>
      </c>
      <c r="K20" s="14">
        <v>47512</v>
      </c>
      <c r="L20" s="2">
        <v>142</v>
      </c>
      <c r="M20" s="12">
        <f t="shared" si="0"/>
        <v>142</v>
      </c>
    </row>
    <row r="21" spans="1:13" ht="38.25" x14ac:dyDescent="0.25">
      <c r="A21" s="12" t="s">
        <v>16</v>
      </c>
      <c r="B21" s="2" t="s">
        <v>92</v>
      </c>
      <c r="C21" s="12" t="s">
        <v>17</v>
      </c>
      <c r="D21" s="2" t="s">
        <v>84</v>
      </c>
      <c r="E21" s="2" t="s">
        <v>93</v>
      </c>
      <c r="F21" s="2">
        <v>409560.72</v>
      </c>
      <c r="G21" s="2">
        <v>1537692.82</v>
      </c>
      <c r="H21" s="2" t="s">
        <v>91</v>
      </c>
      <c r="I21" s="2">
        <v>92</v>
      </c>
      <c r="J21" s="14">
        <v>43860</v>
      </c>
      <c r="K21" s="14">
        <v>47513</v>
      </c>
      <c r="L21" s="2">
        <v>105</v>
      </c>
      <c r="M21" s="12">
        <f t="shared" si="0"/>
        <v>105</v>
      </c>
    </row>
    <row r="22" spans="1:13" ht="25.5" customHeight="1" x14ac:dyDescent="0.25">
      <c r="A22" s="15" t="s">
        <v>16</v>
      </c>
      <c r="B22" s="2" t="s">
        <v>94</v>
      </c>
      <c r="C22" s="15" t="s">
        <v>17</v>
      </c>
      <c r="D22" s="2" t="s">
        <v>42</v>
      </c>
      <c r="E22" s="2" t="s">
        <v>96</v>
      </c>
      <c r="F22" s="2">
        <v>437556.38</v>
      </c>
      <c r="G22" s="2">
        <v>1537533.95</v>
      </c>
      <c r="H22" s="2" t="s">
        <v>95</v>
      </c>
      <c r="I22" s="2">
        <v>82</v>
      </c>
      <c r="J22" s="14">
        <v>43859</v>
      </c>
      <c r="K22" s="14">
        <v>47512</v>
      </c>
      <c r="L22" s="2">
        <v>108</v>
      </c>
      <c r="M22" s="15">
        <f t="shared" si="0"/>
        <v>108</v>
      </c>
    </row>
    <row r="23" spans="1:13" ht="25.5" customHeight="1" x14ac:dyDescent="0.25">
      <c r="A23" s="16" t="s">
        <v>16</v>
      </c>
      <c r="B23" s="2" t="s">
        <v>121</v>
      </c>
      <c r="C23" s="16" t="s">
        <v>17</v>
      </c>
      <c r="D23" s="2" t="s">
        <v>84</v>
      </c>
      <c r="E23" s="2" t="s">
        <v>122</v>
      </c>
      <c r="F23" s="2">
        <v>408052.84</v>
      </c>
      <c r="G23" s="2">
        <v>1531761.74</v>
      </c>
      <c r="H23" s="2" t="s">
        <v>120</v>
      </c>
      <c r="I23" s="2">
        <v>96</v>
      </c>
      <c r="J23" s="14">
        <v>43859</v>
      </c>
      <c r="K23" s="14">
        <v>47512</v>
      </c>
      <c r="L23" s="2">
        <v>45</v>
      </c>
      <c r="M23" s="15">
        <f>L23</f>
        <v>45</v>
      </c>
    </row>
    <row r="24" spans="1:13" ht="38.25" x14ac:dyDescent="0.25">
      <c r="A24" s="15" t="s">
        <v>16</v>
      </c>
      <c r="B24" s="2" t="s">
        <v>98</v>
      </c>
      <c r="C24" s="15" t="s">
        <v>17</v>
      </c>
      <c r="D24" s="2" t="s">
        <v>42</v>
      </c>
      <c r="E24" s="2" t="s">
        <v>99</v>
      </c>
      <c r="F24" s="2">
        <v>421177.24</v>
      </c>
      <c r="G24" s="2">
        <v>1538345.57</v>
      </c>
      <c r="H24" s="2" t="s">
        <v>97</v>
      </c>
      <c r="I24" s="2">
        <v>67</v>
      </c>
      <c r="J24" s="14">
        <v>43859</v>
      </c>
      <c r="K24" s="14">
        <v>47512</v>
      </c>
      <c r="L24" s="2">
        <v>42</v>
      </c>
      <c r="M24" s="15">
        <f t="shared" si="0"/>
        <v>42</v>
      </c>
    </row>
    <row r="25" spans="1:13" x14ac:dyDescent="0.25">
      <c r="A25" s="18" t="s">
        <v>110</v>
      </c>
      <c r="B25" s="2"/>
      <c r="C25" s="18"/>
      <c r="D25" s="2"/>
      <c r="E25" s="2"/>
      <c r="F25" s="2"/>
      <c r="G25" s="2"/>
      <c r="H25" s="19"/>
      <c r="I25" s="2"/>
      <c r="J25" s="14"/>
      <c r="K25" s="14"/>
      <c r="L25" s="2"/>
      <c r="M25" s="18"/>
    </row>
    <row r="26" spans="1:13" ht="38.25" x14ac:dyDescent="0.25">
      <c r="A26" s="15" t="s">
        <v>16</v>
      </c>
      <c r="B26" s="2" t="s">
        <v>101</v>
      </c>
      <c r="C26" s="15" t="s">
        <v>17</v>
      </c>
      <c r="D26" s="2" t="s">
        <v>31</v>
      </c>
      <c r="E26" s="2" t="s">
        <v>102</v>
      </c>
      <c r="F26" s="2">
        <v>407267.93</v>
      </c>
      <c r="G26" s="2">
        <v>1537559.39</v>
      </c>
      <c r="H26" s="17" t="s">
        <v>100</v>
      </c>
      <c r="I26" s="2">
        <v>114</v>
      </c>
      <c r="J26" s="14">
        <v>43871</v>
      </c>
      <c r="K26" s="14">
        <v>47524</v>
      </c>
      <c r="L26" s="2">
        <v>166</v>
      </c>
      <c r="M26" s="15">
        <f t="shared" si="0"/>
        <v>166</v>
      </c>
    </row>
    <row r="27" spans="1:13" ht="25.5" x14ac:dyDescent="0.25">
      <c r="A27" s="15" t="s">
        <v>16</v>
      </c>
      <c r="B27" s="2" t="s">
        <v>104</v>
      </c>
      <c r="C27" s="15" t="s">
        <v>17</v>
      </c>
      <c r="D27" s="2" t="s">
        <v>31</v>
      </c>
      <c r="E27" s="2" t="s">
        <v>105</v>
      </c>
      <c r="F27" s="2">
        <v>406358.07</v>
      </c>
      <c r="G27" s="2">
        <v>1536242.94</v>
      </c>
      <c r="H27" s="2" t="s">
        <v>103</v>
      </c>
      <c r="I27" s="2">
        <v>111</v>
      </c>
      <c r="J27" s="14">
        <v>43868</v>
      </c>
      <c r="K27" s="14">
        <v>47521</v>
      </c>
      <c r="L27" s="2">
        <v>180</v>
      </c>
      <c r="M27" s="15">
        <f t="shared" si="0"/>
        <v>180</v>
      </c>
    </row>
    <row r="28" spans="1:13" ht="25.5" x14ac:dyDescent="0.25">
      <c r="A28" s="15" t="s">
        <v>16</v>
      </c>
      <c r="B28" s="2" t="s">
        <v>107</v>
      </c>
      <c r="C28" s="15" t="s">
        <v>17</v>
      </c>
      <c r="D28" s="2" t="s">
        <v>31</v>
      </c>
      <c r="E28" s="2" t="s">
        <v>106</v>
      </c>
      <c r="F28" s="2">
        <v>404075.01</v>
      </c>
      <c r="G28" s="2">
        <v>1533946.19</v>
      </c>
      <c r="H28" s="2" t="s">
        <v>107</v>
      </c>
      <c r="I28" s="2">
        <v>109</v>
      </c>
      <c r="J28" s="14">
        <v>43868</v>
      </c>
      <c r="K28" s="14">
        <v>47521</v>
      </c>
      <c r="L28" s="2">
        <v>259</v>
      </c>
      <c r="M28" s="15">
        <f t="shared" si="0"/>
        <v>259</v>
      </c>
    </row>
    <row r="29" spans="1:13" ht="25.5" x14ac:dyDescent="0.25">
      <c r="A29" s="15" t="s">
        <v>16</v>
      </c>
      <c r="B29" s="2" t="s">
        <v>108</v>
      </c>
      <c r="C29" s="15" t="s">
        <v>17</v>
      </c>
      <c r="D29" s="2" t="s">
        <v>31</v>
      </c>
      <c r="E29" s="2" t="s">
        <v>109</v>
      </c>
      <c r="F29" s="2">
        <v>406242.88</v>
      </c>
      <c r="G29" s="2">
        <v>1533396.69</v>
      </c>
      <c r="H29" s="2" t="s">
        <v>108</v>
      </c>
      <c r="I29" s="2">
        <v>112</v>
      </c>
      <c r="J29" s="14">
        <v>43868</v>
      </c>
      <c r="K29" s="14">
        <v>47521</v>
      </c>
      <c r="L29" s="2">
        <v>180</v>
      </c>
      <c r="M29" s="15">
        <f t="shared" si="0"/>
        <v>180</v>
      </c>
    </row>
    <row r="30" spans="1:13" ht="25.5" customHeight="1" x14ac:dyDescent="0.25">
      <c r="A30" s="16" t="s">
        <v>16</v>
      </c>
      <c r="B30" s="2" t="s">
        <v>119</v>
      </c>
      <c r="C30" s="16" t="s">
        <v>17</v>
      </c>
      <c r="D30" s="2" t="s">
        <v>31</v>
      </c>
      <c r="E30" s="2" t="s">
        <v>118</v>
      </c>
      <c r="F30" s="2">
        <v>405611.44</v>
      </c>
      <c r="G30" s="2">
        <v>1529239.51</v>
      </c>
      <c r="H30" s="2" t="s">
        <v>117</v>
      </c>
      <c r="I30" s="2">
        <v>117</v>
      </c>
      <c r="J30" s="14">
        <v>43871</v>
      </c>
      <c r="K30" s="14">
        <v>47524</v>
      </c>
      <c r="L30" s="2">
        <v>250</v>
      </c>
      <c r="M30" s="15">
        <f t="shared" si="0"/>
        <v>250</v>
      </c>
    </row>
    <row r="31" spans="1:13" ht="25.5" x14ac:dyDescent="0.25">
      <c r="A31" s="16" t="s">
        <v>16</v>
      </c>
      <c r="B31" s="2" t="s">
        <v>123</v>
      </c>
      <c r="C31" s="16" t="s">
        <v>17</v>
      </c>
      <c r="D31" s="2" t="s">
        <v>18</v>
      </c>
      <c r="E31" s="2" t="s">
        <v>125</v>
      </c>
      <c r="F31" s="2">
        <v>403700.9</v>
      </c>
      <c r="G31" s="2">
        <v>1533404.87</v>
      </c>
      <c r="H31" s="2" t="s">
        <v>124</v>
      </c>
      <c r="I31" s="2">
        <v>131</v>
      </c>
      <c r="J31" s="14">
        <v>43873</v>
      </c>
      <c r="K31" s="14">
        <v>47526</v>
      </c>
      <c r="L31" s="2">
        <v>117</v>
      </c>
      <c r="M31" s="15">
        <f t="shared" si="0"/>
        <v>117</v>
      </c>
    </row>
    <row r="32" spans="1:13" ht="25.5" x14ac:dyDescent="0.25">
      <c r="A32" s="16" t="s">
        <v>16</v>
      </c>
      <c r="B32" s="2" t="s">
        <v>123</v>
      </c>
      <c r="C32" s="16" t="s">
        <v>17</v>
      </c>
      <c r="D32" s="2" t="s">
        <v>18</v>
      </c>
      <c r="E32" s="2" t="s">
        <v>126</v>
      </c>
      <c r="F32" s="2">
        <v>403712.28</v>
      </c>
      <c r="G32" s="2">
        <v>1533391.77</v>
      </c>
      <c r="H32" s="2" t="s">
        <v>124</v>
      </c>
      <c r="I32" s="2">
        <v>132</v>
      </c>
      <c r="J32" s="14">
        <v>43873</v>
      </c>
      <c r="K32" s="14">
        <v>47526</v>
      </c>
      <c r="L32" s="2">
        <v>128</v>
      </c>
      <c r="M32" s="15">
        <f t="shared" si="0"/>
        <v>128</v>
      </c>
    </row>
    <row r="33" spans="1:13" ht="38.25" x14ac:dyDescent="0.25">
      <c r="A33" s="16" t="s">
        <v>16</v>
      </c>
      <c r="B33" s="2" t="s">
        <v>127</v>
      </c>
      <c r="C33" s="16" t="s">
        <v>17</v>
      </c>
      <c r="D33" s="2" t="s">
        <v>31</v>
      </c>
      <c r="E33" s="2" t="s">
        <v>129</v>
      </c>
      <c r="F33" s="2">
        <v>411190.54</v>
      </c>
      <c r="G33" s="2">
        <v>1530623.86</v>
      </c>
      <c r="H33" s="2" t="s">
        <v>128</v>
      </c>
      <c r="I33" s="2">
        <v>133</v>
      </c>
      <c r="J33" s="14">
        <v>43873</v>
      </c>
      <c r="K33" s="14">
        <v>47526</v>
      </c>
      <c r="L33" s="2">
        <v>298</v>
      </c>
      <c r="M33" s="15">
        <f t="shared" si="0"/>
        <v>298</v>
      </c>
    </row>
    <row r="34" spans="1:13" ht="38.25" x14ac:dyDescent="0.25">
      <c r="A34" s="16" t="s">
        <v>16</v>
      </c>
      <c r="B34" s="2" t="s">
        <v>130</v>
      </c>
      <c r="C34" s="16" t="s">
        <v>17</v>
      </c>
      <c r="D34" s="2" t="s">
        <v>18</v>
      </c>
      <c r="E34" s="2" t="s">
        <v>132</v>
      </c>
      <c r="F34" s="2">
        <v>415445.52</v>
      </c>
      <c r="G34" s="2">
        <v>1539359.15</v>
      </c>
      <c r="H34" s="2" t="s">
        <v>131</v>
      </c>
      <c r="I34" s="2">
        <v>138</v>
      </c>
      <c r="J34" s="14">
        <v>43874</v>
      </c>
      <c r="K34" s="14">
        <v>47527</v>
      </c>
      <c r="L34" s="2">
        <v>126</v>
      </c>
      <c r="M34" s="15">
        <f t="shared" si="0"/>
        <v>126</v>
      </c>
    </row>
    <row r="35" spans="1:13" ht="25.5" x14ac:dyDescent="0.25">
      <c r="A35" s="16" t="s">
        <v>16</v>
      </c>
      <c r="B35" s="2" t="s">
        <v>133</v>
      </c>
      <c r="C35" s="16" t="s">
        <v>17</v>
      </c>
      <c r="D35" s="2" t="s">
        <v>84</v>
      </c>
      <c r="E35" s="2" t="s">
        <v>135</v>
      </c>
      <c r="F35" s="2">
        <v>419488.67</v>
      </c>
      <c r="G35" s="2">
        <v>1537453.86</v>
      </c>
      <c r="H35" s="2" t="s">
        <v>134</v>
      </c>
      <c r="I35" s="2">
        <v>129</v>
      </c>
      <c r="J35" s="14">
        <v>43873</v>
      </c>
      <c r="K35" s="14">
        <v>47526</v>
      </c>
      <c r="L35" s="2">
        <v>85</v>
      </c>
      <c r="M35" s="15">
        <f t="shared" si="0"/>
        <v>85</v>
      </c>
    </row>
    <row r="36" spans="1:13" ht="38.25" x14ac:dyDescent="0.25">
      <c r="A36" s="16" t="s">
        <v>16</v>
      </c>
      <c r="B36" s="2" t="s">
        <v>154</v>
      </c>
      <c r="C36" s="16" t="s">
        <v>17</v>
      </c>
      <c r="D36" s="2" t="s">
        <v>84</v>
      </c>
      <c r="E36" s="2" t="s">
        <v>155</v>
      </c>
      <c r="F36" s="2">
        <v>405429.18</v>
      </c>
      <c r="G36" s="2">
        <v>1519598.88</v>
      </c>
      <c r="H36" s="2" t="s">
        <v>153</v>
      </c>
      <c r="I36" s="2">
        <v>141</v>
      </c>
      <c r="J36" s="14">
        <v>43874</v>
      </c>
      <c r="K36" s="14">
        <v>47527</v>
      </c>
      <c r="L36" s="2">
        <v>100</v>
      </c>
      <c r="M36" s="15">
        <f t="shared" si="0"/>
        <v>100</v>
      </c>
    </row>
    <row r="37" spans="1:13" ht="51" x14ac:dyDescent="0.25">
      <c r="A37" s="16" t="s">
        <v>16</v>
      </c>
      <c r="B37" s="2" t="s">
        <v>156</v>
      </c>
      <c r="C37" s="16" t="s">
        <v>17</v>
      </c>
      <c r="D37" s="2" t="s">
        <v>18</v>
      </c>
      <c r="E37" s="2" t="s">
        <v>158</v>
      </c>
      <c r="F37" s="2">
        <v>417874.78</v>
      </c>
      <c r="G37" s="2">
        <v>1535058.45</v>
      </c>
      <c r="H37" s="2" t="s">
        <v>157</v>
      </c>
      <c r="I37" s="2">
        <v>123</v>
      </c>
      <c r="J37" s="14">
        <v>43871</v>
      </c>
      <c r="K37" s="14">
        <v>47524</v>
      </c>
      <c r="L37" s="2">
        <v>120</v>
      </c>
      <c r="M37" s="15">
        <f t="shared" si="0"/>
        <v>120</v>
      </c>
    </row>
    <row r="38" spans="1:13" ht="25.5" x14ac:dyDescent="0.25">
      <c r="A38" s="16" t="s">
        <v>16</v>
      </c>
      <c r="B38" s="2" t="s">
        <v>163</v>
      </c>
      <c r="C38" s="22" t="s">
        <v>17</v>
      </c>
      <c r="D38" s="2" t="s">
        <v>18</v>
      </c>
      <c r="E38" s="2" t="s">
        <v>161</v>
      </c>
      <c r="F38" s="2">
        <v>406976.51</v>
      </c>
      <c r="G38" s="2">
        <v>1532409.06</v>
      </c>
      <c r="H38" s="2" t="s">
        <v>162</v>
      </c>
      <c r="I38" s="2">
        <v>157</v>
      </c>
      <c r="J38" s="14">
        <v>43880</v>
      </c>
      <c r="K38" s="14">
        <v>47533</v>
      </c>
      <c r="L38" s="2">
        <v>150</v>
      </c>
      <c r="M38" s="15">
        <f t="shared" si="0"/>
        <v>150</v>
      </c>
    </row>
    <row r="39" spans="1:13" ht="38.25" x14ac:dyDescent="0.25">
      <c r="A39" s="16" t="s">
        <v>16</v>
      </c>
      <c r="B39" s="2" t="s">
        <v>166</v>
      </c>
      <c r="C39" s="16" t="s">
        <v>17</v>
      </c>
      <c r="D39" s="2" t="s">
        <v>18</v>
      </c>
      <c r="E39" s="2" t="s">
        <v>164</v>
      </c>
      <c r="F39" s="2">
        <v>413898.29</v>
      </c>
      <c r="G39" s="2">
        <v>1537751.3</v>
      </c>
      <c r="H39" s="2" t="s">
        <v>165</v>
      </c>
      <c r="I39" s="2">
        <v>158</v>
      </c>
      <c r="J39" s="14">
        <v>43880</v>
      </c>
      <c r="K39" s="14">
        <v>47533</v>
      </c>
      <c r="L39" s="2">
        <v>48</v>
      </c>
      <c r="M39" s="15">
        <f t="shared" si="0"/>
        <v>48</v>
      </c>
    </row>
    <row r="40" spans="1:13" ht="38.25" x14ac:dyDescent="0.25">
      <c r="A40" s="16" t="s">
        <v>16</v>
      </c>
      <c r="B40" s="2" t="s">
        <v>167</v>
      </c>
      <c r="C40" s="16" t="s">
        <v>17</v>
      </c>
      <c r="D40" s="2" t="s">
        <v>18</v>
      </c>
      <c r="E40" s="2" t="s">
        <v>168</v>
      </c>
      <c r="F40" s="2">
        <v>404628.59</v>
      </c>
      <c r="G40" s="2">
        <v>1533318.15</v>
      </c>
      <c r="H40" s="2" t="s">
        <v>165</v>
      </c>
      <c r="I40" s="2">
        <v>156</v>
      </c>
      <c r="J40" s="14">
        <v>43880</v>
      </c>
      <c r="K40" s="14">
        <v>47533</v>
      </c>
      <c r="L40" s="2">
        <v>155</v>
      </c>
      <c r="M40" s="15">
        <f t="shared" si="0"/>
        <v>155</v>
      </c>
    </row>
    <row r="41" spans="1:13" ht="38.25" x14ac:dyDescent="0.25">
      <c r="A41" s="16" t="s">
        <v>16</v>
      </c>
      <c r="B41" s="2" t="s">
        <v>171</v>
      </c>
      <c r="C41" s="16" t="s">
        <v>17</v>
      </c>
      <c r="D41" s="2" t="s">
        <v>18</v>
      </c>
      <c r="E41" s="2" t="s">
        <v>170</v>
      </c>
      <c r="F41" s="2">
        <v>408233.46</v>
      </c>
      <c r="G41" s="2">
        <v>1534472.57</v>
      </c>
      <c r="H41" s="2" t="s">
        <v>169</v>
      </c>
      <c r="I41" s="2">
        <v>155</v>
      </c>
      <c r="J41" s="14">
        <v>43880</v>
      </c>
      <c r="K41" s="14">
        <v>47533</v>
      </c>
      <c r="L41" s="2">
        <v>96</v>
      </c>
      <c r="M41" s="15">
        <f t="shared" si="0"/>
        <v>96</v>
      </c>
    </row>
    <row r="42" spans="1:13" ht="38.25" x14ac:dyDescent="0.25">
      <c r="A42" s="16" t="s">
        <v>16</v>
      </c>
      <c r="B42" s="2" t="s">
        <v>173</v>
      </c>
      <c r="C42" s="16" t="s">
        <v>17</v>
      </c>
      <c r="D42" s="2" t="s">
        <v>18</v>
      </c>
      <c r="E42" s="2" t="s">
        <v>172</v>
      </c>
      <c r="F42" s="2">
        <v>436197.84</v>
      </c>
      <c r="G42" s="2">
        <v>1540122.31</v>
      </c>
      <c r="H42" s="2" t="s">
        <v>173</v>
      </c>
      <c r="I42" s="2">
        <v>170</v>
      </c>
      <c r="J42" s="14">
        <v>43882</v>
      </c>
      <c r="K42" s="14">
        <v>47535</v>
      </c>
      <c r="L42" s="2">
        <v>35</v>
      </c>
      <c r="M42" s="15">
        <f t="shared" si="0"/>
        <v>35</v>
      </c>
    </row>
    <row r="43" spans="1:13" ht="38.25" x14ac:dyDescent="0.25">
      <c r="A43" s="16" t="s">
        <v>16</v>
      </c>
      <c r="B43" s="2" t="s">
        <v>176</v>
      </c>
      <c r="C43" s="16" t="s">
        <v>17</v>
      </c>
      <c r="D43" s="2" t="s">
        <v>18</v>
      </c>
      <c r="E43" s="2" t="s">
        <v>174</v>
      </c>
      <c r="F43" s="2">
        <v>426236.35</v>
      </c>
      <c r="G43" s="2">
        <v>1531291.65</v>
      </c>
      <c r="H43" s="2" t="s">
        <v>175</v>
      </c>
      <c r="I43" s="2">
        <v>169</v>
      </c>
      <c r="J43" s="14">
        <v>43882</v>
      </c>
      <c r="K43" s="14">
        <v>47535</v>
      </c>
      <c r="L43" s="2">
        <v>121</v>
      </c>
      <c r="M43" s="15">
        <f t="shared" si="0"/>
        <v>121</v>
      </c>
    </row>
    <row r="44" spans="1:13" ht="25.5" x14ac:dyDescent="0.25">
      <c r="A44" s="16" t="s">
        <v>16</v>
      </c>
      <c r="B44" s="2" t="s">
        <v>179</v>
      </c>
      <c r="C44" s="16" t="s">
        <v>17</v>
      </c>
      <c r="D44" s="2" t="s">
        <v>18</v>
      </c>
      <c r="E44" s="2" t="s">
        <v>177</v>
      </c>
      <c r="F44" s="2">
        <v>405429.57153114403</v>
      </c>
      <c r="G44" s="2">
        <v>1531144.63</v>
      </c>
      <c r="H44" s="2" t="s">
        <v>178</v>
      </c>
      <c r="I44" s="2">
        <v>172</v>
      </c>
      <c r="J44" s="14">
        <v>43882</v>
      </c>
      <c r="K44" s="14">
        <v>47535</v>
      </c>
      <c r="L44" s="2">
        <v>154</v>
      </c>
      <c r="M44" s="15">
        <f t="shared" si="0"/>
        <v>154</v>
      </c>
    </row>
    <row r="45" spans="1:13" ht="38.25" x14ac:dyDescent="0.25">
      <c r="A45" s="16" t="s">
        <v>16</v>
      </c>
      <c r="B45" s="2" t="s">
        <v>182</v>
      </c>
      <c r="C45" s="16" t="s">
        <v>17</v>
      </c>
      <c r="D45" s="2" t="s">
        <v>18</v>
      </c>
      <c r="E45" s="2" t="s">
        <v>180</v>
      </c>
      <c r="F45" s="2">
        <v>427042.89</v>
      </c>
      <c r="G45" s="2">
        <v>1530641.63</v>
      </c>
      <c r="H45" s="2" t="s">
        <v>181</v>
      </c>
      <c r="I45" s="2">
        <v>175</v>
      </c>
      <c r="J45" s="14">
        <v>43882</v>
      </c>
      <c r="K45" s="14">
        <v>47535</v>
      </c>
      <c r="L45" s="2">
        <v>64</v>
      </c>
      <c r="M45" s="15">
        <f t="shared" si="0"/>
        <v>64</v>
      </c>
    </row>
    <row r="46" spans="1:13" ht="25.5" x14ac:dyDescent="0.25">
      <c r="A46" s="16" t="s">
        <v>16</v>
      </c>
      <c r="B46" s="2" t="s">
        <v>184</v>
      </c>
      <c r="C46" s="16" t="s">
        <v>17</v>
      </c>
      <c r="D46" s="2" t="s">
        <v>18</v>
      </c>
      <c r="E46" s="2" t="s">
        <v>183</v>
      </c>
      <c r="F46" s="2">
        <v>407853.33</v>
      </c>
      <c r="G46" s="2">
        <v>1534246</v>
      </c>
      <c r="H46" s="2" t="s">
        <v>145</v>
      </c>
      <c r="I46" s="2">
        <v>161</v>
      </c>
      <c r="J46" s="14">
        <v>43881</v>
      </c>
      <c r="K46" s="14">
        <v>47534</v>
      </c>
      <c r="L46" s="2">
        <v>180</v>
      </c>
      <c r="M46" s="15">
        <f t="shared" si="0"/>
        <v>180</v>
      </c>
    </row>
    <row r="47" spans="1:13" ht="25.5" x14ac:dyDescent="0.25">
      <c r="A47" s="16" t="s">
        <v>16</v>
      </c>
      <c r="B47" s="2" t="s">
        <v>195</v>
      </c>
      <c r="C47" s="16" t="s">
        <v>17</v>
      </c>
      <c r="D47" s="2" t="s">
        <v>18</v>
      </c>
      <c r="E47" s="2" t="s">
        <v>196</v>
      </c>
      <c r="F47" s="2">
        <v>406253.14</v>
      </c>
      <c r="G47" s="2">
        <v>1519479.92</v>
      </c>
      <c r="H47" s="2" t="s">
        <v>195</v>
      </c>
      <c r="I47" s="2">
        <v>182</v>
      </c>
      <c r="J47" s="14">
        <v>43888</v>
      </c>
      <c r="K47" s="14">
        <v>47541</v>
      </c>
      <c r="L47" s="2">
        <v>160</v>
      </c>
      <c r="M47" s="15">
        <f t="shared" si="0"/>
        <v>160</v>
      </c>
    </row>
    <row r="48" spans="1:13" x14ac:dyDescent="0.25">
      <c r="A48" s="24" t="s">
        <v>204</v>
      </c>
      <c r="B48" s="2"/>
      <c r="C48" s="24"/>
      <c r="D48" s="2"/>
      <c r="E48" s="2"/>
      <c r="F48" s="2"/>
      <c r="G48" s="2"/>
      <c r="H48" s="2"/>
      <c r="I48" s="2"/>
      <c r="J48" s="14"/>
      <c r="K48" s="14"/>
      <c r="L48" s="2"/>
      <c r="M48" s="24"/>
    </row>
    <row r="49" spans="1:13" ht="25.5" x14ac:dyDescent="0.25">
      <c r="A49" s="16" t="s">
        <v>16</v>
      </c>
      <c r="B49" s="2" t="s">
        <v>198</v>
      </c>
      <c r="C49" s="16" t="s">
        <v>17</v>
      </c>
      <c r="D49" s="2" t="s">
        <v>18</v>
      </c>
      <c r="E49" s="2" t="s">
        <v>199</v>
      </c>
      <c r="F49" s="2">
        <v>407119.12</v>
      </c>
      <c r="G49" s="2">
        <v>1519276.77</v>
      </c>
      <c r="H49" s="2" t="s">
        <v>197</v>
      </c>
      <c r="I49" s="2">
        <v>204</v>
      </c>
      <c r="J49" s="14">
        <v>43893</v>
      </c>
      <c r="K49" s="14">
        <v>47545</v>
      </c>
      <c r="L49" s="2">
        <v>144</v>
      </c>
      <c r="M49" s="15">
        <f t="shared" si="0"/>
        <v>144</v>
      </c>
    </row>
    <row r="50" spans="1:13" ht="25.5" customHeight="1" x14ac:dyDescent="0.25">
      <c r="A50" s="23" t="s">
        <v>16</v>
      </c>
      <c r="B50" s="2" t="s">
        <v>200</v>
      </c>
      <c r="C50" s="16" t="s">
        <v>17</v>
      </c>
      <c r="D50" s="2" t="s">
        <v>18</v>
      </c>
      <c r="E50" s="2" t="s">
        <v>201</v>
      </c>
      <c r="F50" s="2">
        <v>427394.82</v>
      </c>
      <c r="G50" s="2">
        <v>1530659.88</v>
      </c>
      <c r="H50" s="2" t="s">
        <v>200</v>
      </c>
      <c r="I50" s="2">
        <v>203</v>
      </c>
      <c r="J50" s="14">
        <v>43893</v>
      </c>
      <c r="K50" s="14">
        <v>47545</v>
      </c>
      <c r="L50" s="2">
        <v>160</v>
      </c>
      <c r="M50" s="15">
        <f t="shared" si="0"/>
        <v>160</v>
      </c>
    </row>
    <row r="51" spans="1:13" ht="25.5" customHeight="1" x14ac:dyDescent="0.25">
      <c r="A51" s="23" t="s">
        <v>16</v>
      </c>
      <c r="B51" s="2" t="s">
        <v>202</v>
      </c>
      <c r="C51" s="16" t="s">
        <v>17</v>
      </c>
      <c r="D51" s="2" t="s">
        <v>18</v>
      </c>
      <c r="E51" s="2" t="s">
        <v>203</v>
      </c>
      <c r="F51" s="2">
        <v>426987.17</v>
      </c>
      <c r="G51" s="2">
        <v>1536246.44</v>
      </c>
      <c r="H51" s="2" t="s">
        <v>202</v>
      </c>
      <c r="I51" s="2">
        <v>205</v>
      </c>
      <c r="J51" s="14">
        <v>43893</v>
      </c>
      <c r="K51" s="14">
        <v>47545</v>
      </c>
      <c r="L51" s="2">
        <v>170</v>
      </c>
      <c r="M51" s="15">
        <f t="shared" si="0"/>
        <v>170</v>
      </c>
    </row>
    <row r="52" spans="1:13" ht="25.5" x14ac:dyDescent="0.25">
      <c r="A52" s="23" t="s">
        <v>16</v>
      </c>
      <c r="B52" s="2"/>
      <c r="C52" s="16" t="s">
        <v>17</v>
      </c>
      <c r="D52" s="2" t="s">
        <v>18</v>
      </c>
      <c r="E52" s="2"/>
      <c r="F52" s="2"/>
      <c r="G52" s="2"/>
      <c r="H52" s="2"/>
      <c r="I52" s="2"/>
      <c r="J52" s="2"/>
      <c r="K52" s="2"/>
      <c r="L52" s="2"/>
      <c r="M52" s="15">
        <f t="shared" si="0"/>
        <v>0</v>
      </c>
    </row>
    <row r="53" spans="1:13" ht="25.5" x14ac:dyDescent="0.25">
      <c r="A53" s="23" t="s">
        <v>16</v>
      </c>
      <c r="B53" s="2"/>
      <c r="C53" s="16" t="s">
        <v>17</v>
      </c>
      <c r="D53" s="2"/>
      <c r="E53" s="2"/>
      <c r="F53" s="2"/>
      <c r="G53" s="2"/>
      <c r="H53" s="2"/>
      <c r="I53" s="2"/>
      <c r="J53" s="2"/>
      <c r="K53" s="2"/>
      <c r="L53" s="2"/>
      <c r="M53" s="15">
        <f t="shared" si="0"/>
        <v>0</v>
      </c>
    </row>
    <row r="54" spans="1:13" ht="25.5" x14ac:dyDescent="0.25">
      <c r="A54" s="23" t="s">
        <v>16</v>
      </c>
      <c r="B54" s="2"/>
      <c r="C54" s="16" t="s">
        <v>17</v>
      </c>
      <c r="D54" s="2"/>
      <c r="E54" s="2"/>
      <c r="F54" s="2"/>
      <c r="G54" s="2"/>
      <c r="H54" s="2"/>
      <c r="I54" s="2"/>
      <c r="J54" s="2"/>
      <c r="K54" s="2"/>
      <c r="L54" s="2"/>
      <c r="M54" s="15">
        <f t="shared" si="0"/>
        <v>0</v>
      </c>
    </row>
    <row r="55" spans="1:13" ht="25.5" x14ac:dyDescent="0.25">
      <c r="A55" s="23" t="s">
        <v>16</v>
      </c>
      <c r="B55" s="2"/>
      <c r="C55" s="16" t="s">
        <v>17</v>
      </c>
      <c r="D55" s="2"/>
      <c r="E55" s="2"/>
      <c r="F55" s="2"/>
      <c r="G55" s="2"/>
      <c r="H55" s="2"/>
      <c r="I55" s="2"/>
      <c r="J55" s="2"/>
      <c r="K55" s="2"/>
      <c r="L55" s="2"/>
      <c r="M55" s="15">
        <f t="shared" si="0"/>
        <v>0</v>
      </c>
    </row>
    <row r="56" spans="1:13" ht="25.5" x14ac:dyDescent="0.25">
      <c r="A56" s="23" t="s">
        <v>16</v>
      </c>
      <c r="B56" s="2"/>
      <c r="C56" s="23" t="s">
        <v>17</v>
      </c>
      <c r="D56" s="2"/>
      <c r="E56" s="2"/>
      <c r="F56" s="2"/>
      <c r="G56" s="2"/>
      <c r="H56" s="2"/>
      <c r="I56" s="2"/>
      <c r="J56" s="2"/>
      <c r="K56" s="2"/>
      <c r="L56" s="2"/>
      <c r="M56" s="15">
        <f t="shared" si="0"/>
        <v>0</v>
      </c>
    </row>
    <row r="57" spans="1:13" ht="25.5" x14ac:dyDescent="0.25">
      <c r="A57" s="23" t="s">
        <v>16</v>
      </c>
      <c r="B57" s="2"/>
      <c r="C57" s="23" t="s">
        <v>17</v>
      </c>
      <c r="D57" s="2"/>
      <c r="E57" s="2"/>
      <c r="F57" s="2"/>
      <c r="G57" s="2"/>
      <c r="H57" s="2"/>
      <c r="I57" s="2"/>
      <c r="J57" s="2"/>
      <c r="K57" s="2"/>
      <c r="L57" s="2"/>
      <c r="M57" s="15">
        <f t="shared" si="0"/>
        <v>0</v>
      </c>
    </row>
    <row r="58" spans="1:13" ht="25.5" x14ac:dyDescent="0.25">
      <c r="A58" s="23" t="s">
        <v>16</v>
      </c>
      <c r="B58" s="2"/>
      <c r="C58" s="23" t="s">
        <v>17</v>
      </c>
      <c r="D58" s="2"/>
      <c r="E58" s="2"/>
      <c r="F58" s="2"/>
      <c r="G58" s="2"/>
      <c r="H58" s="2"/>
      <c r="I58" s="2"/>
      <c r="J58" s="2"/>
      <c r="K58" s="2"/>
      <c r="L58" s="2"/>
      <c r="M58" s="15">
        <f t="shared" si="0"/>
        <v>0</v>
      </c>
    </row>
    <row r="59" spans="1:13" ht="25.5" x14ac:dyDescent="0.25">
      <c r="A59" s="23" t="s">
        <v>16</v>
      </c>
      <c r="B59" s="2"/>
      <c r="C59" s="23" t="s">
        <v>17</v>
      </c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25.5" x14ac:dyDescent="0.25">
      <c r="A60" s="23" t="s">
        <v>16</v>
      </c>
      <c r="B60" s="2"/>
      <c r="C60" s="23" t="s">
        <v>17</v>
      </c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25.5" x14ac:dyDescent="0.25">
      <c r="A61" s="23" t="s">
        <v>16</v>
      </c>
      <c r="B61" s="2"/>
      <c r="C61" s="23" t="s">
        <v>17</v>
      </c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25.5" x14ac:dyDescent="0.25">
      <c r="A62" s="23" t="s">
        <v>16</v>
      </c>
      <c r="B62" s="2"/>
      <c r="C62" s="23" t="s">
        <v>17</v>
      </c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25.5" x14ac:dyDescent="0.25">
      <c r="A63" s="23" t="s">
        <v>16</v>
      </c>
      <c r="B63" s="2"/>
      <c r="C63" s="23" t="s">
        <v>17</v>
      </c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25.5" x14ac:dyDescent="0.25">
      <c r="A64" s="23" t="s">
        <v>16</v>
      </c>
      <c r="B64" s="2"/>
      <c r="C64" s="23" t="s">
        <v>17</v>
      </c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25.5" x14ac:dyDescent="0.25">
      <c r="A65" s="23" t="s">
        <v>16</v>
      </c>
      <c r="B65" s="2"/>
      <c r="C65" s="23" t="s">
        <v>17</v>
      </c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25.5" x14ac:dyDescent="0.25">
      <c r="A66" s="23" t="s">
        <v>16</v>
      </c>
      <c r="B66" s="2"/>
      <c r="C66" s="23" t="s">
        <v>17</v>
      </c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25.5" x14ac:dyDescent="0.25">
      <c r="A67" s="23" t="s">
        <v>16</v>
      </c>
      <c r="B67" s="2"/>
      <c r="C67" s="23" t="s">
        <v>17</v>
      </c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25.5" x14ac:dyDescent="0.25">
      <c r="A68" s="23" t="s">
        <v>16</v>
      </c>
      <c r="B68" s="2"/>
      <c r="C68" s="23" t="s">
        <v>17</v>
      </c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25.5" x14ac:dyDescent="0.25">
      <c r="A69" s="23" t="s">
        <v>16</v>
      </c>
      <c r="B69" s="2"/>
      <c r="C69" s="23" t="s">
        <v>17</v>
      </c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25.5" x14ac:dyDescent="0.25">
      <c r="A70" s="23" t="s">
        <v>16</v>
      </c>
      <c r="B70" s="2"/>
      <c r="C70" s="23" t="s">
        <v>17</v>
      </c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5.5" x14ac:dyDescent="0.25">
      <c r="A71" s="23" t="s">
        <v>16</v>
      </c>
      <c r="B71" s="2"/>
      <c r="C71" s="23" t="s">
        <v>17</v>
      </c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5.5" x14ac:dyDescent="0.25">
      <c r="A72" s="23" t="s">
        <v>16</v>
      </c>
      <c r="B72" s="2"/>
      <c r="C72" s="23" t="s">
        <v>17</v>
      </c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5.5" x14ac:dyDescent="0.25">
      <c r="A73" s="23" t="s">
        <v>16</v>
      </c>
      <c r="B73" s="2"/>
      <c r="C73" s="23" t="s">
        <v>17</v>
      </c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5.5" x14ac:dyDescent="0.25">
      <c r="A74" s="23" t="s">
        <v>16</v>
      </c>
      <c r="B74" s="2"/>
      <c r="C74" s="23" t="s">
        <v>17</v>
      </c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5.5" x14ac:dyDescent="0.25">
      <c r="A75" s="23" t="s">
        <v>16</v>
      </c>
      <c r="B75" s="2"/>
      <c r="C75" s="23" t="s">
        <v>17</v>
      </c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5.5" x14ac:dyDescent="0.25">
      <c r="A76" s="23" t="s">
        <v>16</v>
      </c>
      <c r="B76" s="2"/>
      <c r="C76" s="23" t="s">
        <v>17</v>
      </c>
      <c r="D76" s="2"/>
      <c r="E76" s="2"/>
      <c r="F76" s="2"/>
      <c r="G76" s="2"/>
      <c r="H76" s="2"/>
      <c r="I76" s="2"/>
      <c r="J76" s="2"/>
      <c r="K76" s="2"/>
      <c r="L76" s="2"/>
      <c r="M76" s="2"/>
    </row>
  </sheetData>
  <mergeCells count="13">
    <mergeCell ref="K3:K4"/>
    <mergeCell ref="L3:L4"/>
    <mergeCell ref="M3:M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dataValidations count="1">
    <dataValidation type="list" allowBlank="1" showInputMessage="1" showErrorMessage="1" sqref="C6:C76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tabSelected="1" zoomScale="70" zoomScaleNormal="70" workbookViewId="0">
      <selection activeCell="Q28" sqref="Q28"/>
    </sheetView>
  </sheetViews>
  <sheetFormatPr defaultRowHeight="12.75" x14ac:dyDescent="0.25"/>
  <cols>
    <col min="1" max="1" width="15.85546875" style="11" customWidth="1"/>
    <col min="2" max="2" width="9.28515625" style="11" bestFit="1" customWidth="1"/>
    <col min="3" max="3" width="18.5703125" style="11" customWidth="1"/>
    <col min="4" max="4" width="19" style="11" bestFit="1" customWidth="1"/>
    <col min="5" max="5" width="20.28515625" style="11" customWidth="1"/>
    <col min="6" max="6" width="17.140625" style="11" customWidth="1"/>
    <col min="7" max="8" width="10.5703125" style="11" customWidth="1"/>
    <col min="9" max="9" width="23.140625" style="11" customWidth="1"/>
    <col min="10" max="10" width="9.28515625" style="11" bestFit="1" customWidth="1"/>
    <col min="11" max="12" width="13" style="11" bestFit="1" customWidth="1"/>
    <col min="13" max="16" width="9.28515625" style="11" bestFit="1" customWidth="1"/>
    <col min="17" max="17" width="13" style="11" bestFit="1" customWidth="1"/>
    <col min="18" max="18" width="9.28515625" style="11" bestFit="1" customWidth="1"/>
    <col min="19" max="16384" width="9.140625" style="11"/>
  </cols>
  <sheetData>
    <row r="1" spans="1:21" x14ac:dyDescent="0.25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3"/>
      <c r="O2" s="3"/>
      <c r="P2" s="3"/>
      <c r="Q2" s="3"/>
      <c r="R2" s="3"/>
    </row>
    <row r="3" spans="1:21" ht="24" customHeight="1" x14ac:dyDescent="0.25">
      <c r="A3" s="27" t="s">
        <v>1</v>
      </c>
      <c r="B3" s="27" t="s">
        <v>20</v>
      </c>
      <c r="C3" s="27" t="s">
        <v>2</v>
      </c>
      <c r="D3" s="27" t="s">
        <v>3</v>
      </c>
      <c r="E3" s="27" t="s">
        <v>4</v>
      </c>
      <c r="F3" s="27" t="s">
        <v>5</v>
      </c>
      <c r="G3" s="31" t="s">
        <v>6</v>
      </c>
      <c r="H3" s="31"/>
      <c r="I3" s="27" t="s">
        <v>7</v>
      </c>
      <c r="J3" s="27" t="s">
        <v>8</v>
      </c>
      <c r="K3" s="27"/>
      <c r="L3" s="25" t="s">
        <v>9</v>
      </c>
      <c r="M3" s="27" t="s">
        <v>10</v>
      </c>
      <c r="N3" s="27" t="s">
        <v>11</v>
      </c>
      <c r="O3" s="32" t="s">
        <v>21</v>
      </c>
      <c r="P3" s="32" t="s">
        <v>22</v>
      </c>
      <c r="Q3" s="32"/>
      <c r="R3" s="32" t="s">
        <v>23</v>
      </c>
    </row>
    <row r="4" spans="1:21" x14ac:dyDescent="0.25">
      <c r="A4" s="27"/>
      <c r="B4" s="27"/>
      <c r="C4" s="27"/>
      <c r="D4" s="27"/>
      <c r="E4" s="27"/>
      <c r="F4" s="27"/>
      <c r="G4" s="6" t="s">
        <v>12</v>
      </c>
      <c r="H4" s="6" t="s">
        <v>13</v>
      </c>
      <c r="I4" s="27"/>
      <c r="J4" s="6" t="s">
        <v>14</v>
      </c>
      <c r="K4" s="6" t="s">
        <v>15</v>
      </c>
      <c r="L4" s="25"/>
      <c r="M4" s="27"/>
      <c r="N4" s="27"/>
      <c r="O4" s="32"/>
      <c r="P4" s="7" t="s">
        <v>14</v>
      </c>
      <c r="Q4" s="7" t="s">
        <v>15</v>
      </c>
      <c r="R4" s="32"/>
    </row>
    <row r="5" spans="1:2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5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</row>
    <row r="6" spans="1:21" x14ac:dyDescent="0.25">
      <c r="A6" s="18" t="s">
        <v>111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5"/>
      <c r="M6" s="18"/>
      <c r="N6" s="18"/>
      <c r="O6" s="18"/>
      <c r="P6" s="18"/>
      <c r="Q6" s="18"/>
      <c r="R6" s="18"/>
    </row>
    <row r="7" spans="1:21" ht="38.25" customHeight="1" x14ac:dyDescent="0.25">
      <c r="A7" s="3" t="s">
        <v>16</v>
      </c>
      <c r="B7" s="3"/>
      <c r="C7" s="3" t="s">
        <v>35</v>
      </c>
      <c r="D7" s="3" t="s">
        <v>17</v>
      </c>
      <c r="E7" s="2" t="s">
        <v>31</v>
      </c>
      <c r="F7" s="3" t="s">
        <v>36</v>
      </c>
      <c r="G7" s="3">
        <v>419661.85</v>
      </c>
      <c r="H7" s="3">
        <v>1532664.65</v>
      </c>
      <c r="I7" s="3" t="s">
        <v>35</v>
      </c>
      <c r="J7" s="8">
        <v>2087</v>
      </c>
      <c r="K7" s="9">
        <v>43804</v>
      </c>
      <c r="L7" s="4">
        <v>47457</v>
      </c>
      <c r="M7" s="3"/>
      <c r="N7" s="3">
        <v>95</v>
      </c>
      <c r="O7" s="3">
        <v>95</v>
      </c>
      <c r="P7" s="10">
        <v>21</v>
      </c>
      <c r="Q7" s="13">
        <v>43840</v>
      </c>
      <c r="R7" s="9"/>
      <c r="U7" s="11">
        <v>10</v>
      </c>
    </row>
    <row r="8" spans="1:21" ht="51" x14ac:dyDescent="0.25">
      <c r="A8" s="3" t="s">
        <v>16</v>
      </c>
      <c r="B8" s="2"/>
      <c r="C8" s="3" t="s">
        <v>38</v>
      </c>
      <c r="D8" s="3" t="s">
        <v>24</v>
      </c>
      <c r="E8" s="2" t="s">
        <v>31</v>
      </c>
      <c r="F8" s="2" t="s">
        <v>39</v>
      </c>
      <c r="G8" s="2">
        <v>407025.75</v>
      </c>
      <c r="H8" s="2">
        <v>1532005.23</v>
      </c>
      <c r="I8" s="2" t="s">
        <v>37</v>
      </c>
      <c r="J8" s="2">
        <v>2129</v>
      </c>
      <c r="K8" s="14">
        <v>43816</v>
      </c>
      <c r="L8" s="14">
        <v>47469</v>
      </c>
      <c r="M8" s="2"/>
      <c r="N8" s="2">
        <v>66</v>
      </c>
      <c r="O8" s="2">
        <f>N8</f>
        <v>66</v>
      </c>
      <c r="P8" s="2">
        <v>23</v>
      </c>
      <c r="Q8" s="13">
        <v>43840</v>
      </c>
      <c r="R8" s="2"/>
    </row>
    <row r="9" spans="1:21" ht="63.75" x14ac:dyDescent="0.25">
      <c r="A9" s="3" t="s">
        <v>16</v>
      </c>
      <c r="B9" s="2"/>
      <c r="C9" s="2" t="s">
        <v>41</v>
      </c>
      <c r="D9" s="3" t="s">
        <v>24</v>
      </c>
      <c r="E9" s="2" t="s">
        <v>42</v>
      </c>
      <c r="F9" s="2" t="s">
        <v>43</v>
      </c>
      <c r="G9" s="2">
        <v>405021.88</v>
      </c>
      <c r="H9" s="2">
        <v>1533881.9</v>
      </c>
      <c r="I9" s="2" t="s">
        <v>40</v>
      </c>
      <c r="J9" s="2">
        <v>249</v>
      </c>
      <c r="K9" s="14">
        <v>43461</v>
      </c>
      <c r="L9" s="14">
        <v>47114</v>
      </c>
      <c r="M9" s="2"/>
      <c r="N9" s="2">
        <v>318</v>
      </c>
      <c r="O9" s="2">
        <f t="shared" ref="O9:O37" si="0">N9</f>
        <v>318</v>
      </c>
      <c r="P9" s="2">
        <v>30</v>
      </c>
      <c r="Q9" s="14">
        <v>43846</v>
      </c>
      <c r="R9" s="2"/>
    </row>
    <row r="10" spans="1:21" ht="38.25" x14ac:dyDescent="0.25">
      <c r="A10" s="3" t="s">
        <v>16</v>
      </c>
      <c r="B10" s="2"/>
      <c r="C10" s="2" t="s">
        <v>50</v>
      </c>
      <c r="D10" s="3" t="s">
        <v>24</v>
      </c>
      <c r="E10" s="2" t="s">
        <v>42</v>
      </c>
      <c r="F10" s="2" t="s">
        <v>51</v>
      </c>
      <c r="G10" s="2">
        <v>404152.15</v>
      </c>
      <c r="H10" s="2">
        <v>1532960.98</v>
      </c>
      <c r="I10" s="2" t="s">
        <v>50</v>
      </c>
      <c r="J10" s="2">
        <v>1839</v>
      </c>
      <c r="K10" s="14">
        <v>43759</v>
      </c>
      <c r="L10" s="14">
        <v>47412</v>
      </c>
      <c r="M10" s="2"/>
      <c r="N10" s="2">
        <v>193</v>
      </c>
      <c r="O10" s="2">
        <f t="shared" si="0"/>
        <v>193</v>
      </c>
      <c r="P10" s="2">
        <v>35</v>
      </c>
      <c r="Q10" s="14">
        <v>43847</v>
      </c>
      <c r="R10" s="2"/>
    </row>
    <row r="11" spans="1:21" ht="38.25" customHeight="1" x14ac:dyDescent="0.25">
      <c r="A11" s="3" t="s">
        <v>16</v>
      </c>
      <c r="B11" s="2"/>
      <c r="C11" s="2" t="s">
        <v>52</v>
      </c>
      <c r="D11" s="3" t="s">
        <v>24</v>
      </c>
      <c r="E11" s="2" t="s">
        <v>42</v>
      </c>
      <c r="F11" s="2" t="s">
        <v>53</v>
      </c>
      <c r="G11" s="2">
        <v>404777.35</v>
      </c>
      <c r="H11" s="2">
        <v>1534078.85</v>
      </c>
      <c r="I11" s="2" t="s">
        <v>52</v>
      </c>
      <c r="J11" s="2" t="s">
        <v>54</v>
      </c>
      <c r="K11" s="14">
        <v>39554</v>
      </c>
      <c r="L11" s="14">
        <v>46853</v>
      </c>
      <c r="M11" s="2"/>
      <c r="N11" s="2">
        <v>96</v>
      </c>
      <c r="O11" s="2">
        <f t="shared" si="0"/>
        <v>96</v>
      </c>
      <c r="P11" s="2">
        <v>31</v>
      </c>
      <c r="Q11" s="14">
        <v>43844</v>
      </c>
      <c r="R11" s="2"/>
    </row>
    <row r="12" spans="1:21" ht="51" x14ac:dyDescent="0.25">
      <c r="A12" s="3" t="s">
        <v>16</v>
      </c>
      <c r="B12" s="2"/>
      <c r="C12" s="2" t="s">
        <v>56</v>
      </c>
      <c r="D12" s="3" t="s">
        <v>24</v>
      </c>
      <c r="E12" s="2" t="s">
        <v>31</v>
      </c>
      <c r="F12" s="2" t="s">
        <v>57</v>
      </c>
      <c r="G12" s="2">
        <v>427170.86</v>
      </c>
      <c r="H12" s="2">
        <v>1531157.6</v>
      </c>
      <c r="I12" s="2" t="s">
        <v>55</v>
      </c>
      <c r="J12" s="2">
        <v>2148</v>
      </c>
      <c r="K12" s="14">
        <v>43818</v>
      </c>
      <c r="L12" s="14">
        <v>47471</v>
      </c>
      <c r="M12" s="2"/>
      <c r="N12" s="2">
        <v>75</v>
      </c>
      <c r="O12" s="2">
        <f t="shared" si="0"/>
        <v>75</v>
      </c>
      <c r="P12" s="2">
        <v>32</v>
      </c>
      <c r="Q12" s="14">
        <v>43844</v>
      </c>
      <c r="R12" s="2"/>
    </row>
    <row r="13" spans="1:21" ht="38.25" customHeight="1" x14ac:dyDescent="0.25">
      <c r="A13" s="3" t="s">
        <v>16</v>
      </c>
      <c r="B13" s="2"/>
      <c r="C13" s="2" t="s">
        <v>58</v>
      </c>
      <c r="D13" s="3" t="s">
        <v>24</v>
      </c>
      <c r="E13" s="2" t="s">
        <v>42</v>
      </c>
      <c r="F13" s="2" t="s">
        <v>60</v>
      </c>
      <c r="G13" s="2">
        <v>420532.1</v>
      </c>
      <c r="H13" s="2">
        <v>1538201.33</v>
      </c>
      <c r="I13" s="2" t="s">
        <v>59</v>
      </c>
      <c r="J13" s="2">
        <v>1298</v>
      </c>
      <c r="K13" s="14">
        <v>43647</v>
      </c>
      <c r="L13" s="14">
        <v>47300</v>
      </c>
      <c r="M13" s="2"/>
      <c r="N13" s="2">
        <v>49</v>
      </c>
      <c r="O13" s="2">
        <f t="shared" si="0"/>
        <v>49</v>
      </c>
      <c r="P13" s="2">
        <v>33</v>
      </c>
      <c r="Q13" s="14">
        <v>43844</v>
      </c>
      <c r="R13" s="2"/>
    </row>
    <row r="14" spans="1:21" ht="63.75" x14ac:dyDescent="0.25">
      <c r="A14" s="3" t="s">
        <v>16</v>
      </c>
      <c r="B14" s="2"/>
      <c r="C14" s="2" t="s">
        <v>64</v>
      </c>
      <c r="D14" s="3" t="s">
        <v>24</v>
      </c>
      <c r="E14" s="2" t="s">
        <v>42</v>
      </c>
      <c r="F14" s="2" t="s">
        <v>65</v>
      </c>
      <c r="G14" s="2">
        <v>415036.58</v>
      </c>
      <c r="H14" s="2">
        <v>1539636.78</v>
      </c>
      <c r="I14" s="2" t="s">
        <v>63</v>
      </c>
      <c r="J14" s="2">
        <v>1897</v>
      </c>
      <c r="K14" s="14">
        <v>43768</v>
      </c>
      <c r="L14" s="14">
        <v>47421</v>
      </c>
      <c r="M14" s="2"/>
      <c r="N14" s="2">
        <v>121</v>
      </c>
      <c r="O14" s="2">
        <f t="shared" si="0"/>
        <v>121</v>
      </c>
      <c r="P14" s="2">
        <v>38</v>
      </c>
      <c r="Q14" s="14">
        <v>43840</v>
      </c>
      <c r="R14" s="2"/>
    </row>
    <row r="15" spans="1:21" x14ac:dyDescent="0.25">
      <c r="A15" s="18" t="s">
        <v>110</v>
      </c>
      <c r="B15" s="2"/>
      <c r="C15" s="2"/>
      <c r="D15" s="18"/>
      <c r="E15" s="2"/>
      <c r="F15" s="2"/>
      <c r="G15" s="2"/>
      <c r="H15" s="2"/>
      <c r="I15" s="2"/>
      <c r="J15" s="2"/>
      <c r="K15" s="14"/>
      <c r="L15" s="14"/>
      <c r="M15" s="2"/>
      <c r="N15" s="2">
        <f>SUM(N7:N14)</f>
        <v>1013</v>
      </c>
      <c r="O15" s="2"/>
      <c r="P15" s="2"/>
      <c r="Q15" s="14"/>
      <c r="R15" s="2"/>
    </row>
    <row r="16" spans="1:21" ht="51" x14ac:dyDescent="0.25">
      <c r="A16" s="20" t="s">
        <v>16</v>
      </c>
      <c r="B16" s="2"/>
      <c r="C16" s="2" t="s">
        <v>112</v>
      </c>
      <c r="D16" s="20" t="s">
        <v>24</v>
      </c>
      <c r="E16" s="2" t="s">
        <v>42</v>
      </c>
      <c r="F16" s="2" t="s">
        <v>114</v>
      </c>
      <c r="G16" s="2">
        <v>411199.73</v>
      </c>
      <c r="H16" s="2">
        <v>1530558.07</v>
      </c>
      <c r="I16" s="2" t="s">
        <v>113</v>
      </c>
      <c r="J16" s="2">
        <v>1468</v>
      </c>
      <c r="K16" s="14">
        <v>43675</v>
      </c>
      <c r="L16" s="14">
        <v>47328</v>
      </c>
      <c r="M16" s="2"/>
      <c r="N16" s="2">
        <v>200</v>
      </c>
      <c r="O16" s="2">
        <f t="shared" si="0"/>
        <v>200</v>
      </c>
      <c r="P16" s="2">
        <v>101</v>
      </c>
      <c r="Q16" s="14">
        <v>43868</v>
      </c>
      <c r="R16" s="2"/>
    </row>
    <row r="17" spans="1:18" ht="38.25" x14ac:dyDescent="0.25">
      <c r="A17" s="20" t="s">
        <v>16</v>
      </c>
      <c r="B17" s="2"/>
      <c r="C17" s="2" t="s">
        <v>115</v>
      </c>
      <c r="D17" s="20" t="s">
        <v>24</v>
      </c>
      <c r="E17" s="2" t="s">
        <v>42</v>
      </c>
      <c r="F17" s="2" t="s">
        <v>116</v>
      </c>
      <c r="G17" s="2">
        <v>426837.15</v>
      </c>
      <c r="H17" s="2">
        <v>1536070.6</v>
      </c>
      <c r="I17" s="2" t="s">
        <v>115</v>
      </c>
      <c r="J17" s="2">
        <v>2079</v>
      </c>
      <c r="K17" s="14">
        <v>43803</v>
      </c>
      <c r="L17" s="14">
        <v>47456</v>
      </c>
      <c r="M17" s="2"/>
      <c r="N17" s="2">
        <v>64</v>
      </c>
      <c r="O17" s="2">
        <f t="shared" si="0"/>
        <v>64</v>
      </c>
      <c r="P17" s="2">
        <v>103</v>
      </c>
      <c r="Q17" s="14">
        <v>43868</v>
      </c>
      <c r="R17" s="2"/>
    </row>
    <row r="18" spans="1:18" ht="51" x14ac:dyDescent="0.25">
      <c r="A18" s="20" t="s">
        <v>16</v>
      </c>
      <c r="B18" s="2"/>
      <c r="C18" s="2" t="s">
        <v>136</v>
      </c>
      <c r="D18" s="20" t="s">
        <v>24</v>
      </c>
      <c r="E18" s="2" t="s">
        <v>31</v>
      </c>
      <c r="F18" s="2" t="s">
        <v>138</v>
      </c>
      <c r="G18" s="2">
        <v>408838.07</v>
      </c>
      <c r="H18" s="2">
        <v>1533966.25</v>
      </c>
      <c r="I18" s="2" t="s">
        <v>137</v>
      </c>
      <c r="J18" s="2">
        <v>1274</v>
      </c>
      <c r="K18" s="14">
        <v>43647</v>
      </c>
      <c r="L18" s="14">
        <v>47300</v>
      </c>
      <c r="M18" s="2"/>
      <c r="N18" s="2">
        <v>148</v>
      </c>
      <c r="O18" s="2">
        <f t="shared" si="0"/>
        <v>148</v>
      </c>
      <c r="P18" s="2">
        <v>135</v>
      </c>
      <c r="Q18" s="14">
        <v>43874</v>
      </c>
      <c r="R18" s="2"/>
    </row>
    <row r="19" spans="1:18" ht="51" x14ac:dyDescent="0.25">
      <c r="A19" s="20" t="s">
        <v>16</v>
      </c>
      <c r="B19" s="2"/>
      <c r="C19" s="2" t="s">
        <v>140</v>
      </c>
      <c r="D19" s="20" t="s">
        <v>24</v>
      </c>
      <c r="E19" s="2" t="s">
        <v>42</v>
      </c>
      <c r="F19" s="2" t="s">
        <v>141</v>
      </c>
      <c r="G19" s="2">
        <v>405771.08</v>
      </c>
      <c r="H19" s="2">
        <v>1518327.37</v>
      </c>
      <c r="I19" s="2" t="s">
        <v>139</v>
      </c>
      <c r="J19" s="2">
        <v>2109</v>
      </c>
      <c r="K19" s="14">
        <v>43811</v>
      </c>
      <c r="L19" s="14">
        <v>47464</v>
      </c>
      <c r="M19" s="2"/>
      <c r="N19" s="2">
        <v>180</v>
      </c>
      <c r="O19" s="2">
        <f t="shared" si="0"/>
        <v>180</v>
      </c>
      <c r="P19" s="2">
        <v>122</v>
      </c>
      <c r="Q19" s="14">
        <v>43871</v>
      </c>
      <c r="R19" s="2"/>
    </row>
    <row r="20" spans="1:18" ht="38.25" x14ac:dyDescent="0.25">
      <c r="A20" s="20" t="s">
        <v>16</v>
      </c>
      <c r="B20" s="2"/>
      <c r="C20" s="2" t="s">
        <v>142</v>
      </c>
      <c r="D20" s="20" t="s">
        <v>24</v>
      </c>
      <c r="E20" s="2" t="s">
        <v>42</v>
      </c>
      <c r="F20" s="2" t="s">
        <v>146</v>
      </c>
      <c r="G20" s="21" t="s">
        <v>143</v>
      </c>
      <c r="H20" s="21" t="s">
        <v>144</v>
      </c>
      <c r="I20" s="2" t="s">
        <v>145</v>
      </c>
      <c r="J20" s="2">
        <v>1317</v>
      </c>
      <c r="K20" s="14">
        <v>43654</v>
      </c>
      <c r="L20" s="14">
        <v>47307</v>
      </c>
      <c r="M20" s="2"/>
      <c r="N20" s="2">
        <v>176</v>
      </c>
      <c r="O20" s="2">
        <f t="shared" si="0"/>
        <v>176</v>
      </c>
      <c r="P20" s="2">
        <v>134</v>
      </c>
      <c r="Q20" s="14">
        <v>43873</v>
      </c>
      <c r="R20" s="2"/>
    </row>
    <row r="21" spans="1:18" ht="51" x14ac:dyDescent="0.25">
      <c r="A21" s="3" t="s">
        <v>16</v>
      </c>
      <c r="B21" s="2"/>
      <c r="C21" s="2" t="s">
        <v>147</v>
      </c>
      <c r="D21" s="3" t="s">
        <v>24</v>
      </c>
      <c r="E21" s="2" t="s">
        <v>42</v>
      </c>
      <c r="F21" s="2" t="s">
        <v>149</v>
      </c>
      <c r="G21" s="2">
        <v>411168.95</v>
      </c>
      <c r="H21" s="2">
        <v>1530750.63</v>
      </c>
      <c r="I21" s="2" t="s">
        <v>148</v>
      </c>
      <c r="J21" s="2">
        <v>426</v>
      </c>
      <c r="K21" s="14">
        <v>43524</v>
      </c>
      <c r="L21" s="14">
        <v>47177</v>
      </c>
      <c r="M21" s="2"/>
      <c r="N21" s="2">
        <v>54</v>
      </c>
      <c r="O21" s="2">
        <f t="shared" si="0"/>
        <v>54</v>
      </c>
      <c r="P21" s="2">
        <v>124</v>
      </c>
      <c r="Q21" s="14">
        <v>43871</v>
      </c>
      <c r="R21" s="2"/>
    </row>
    <row r="22" spans="1:18" ht="51" x14ac:dyDescent="0.25">
      <c r="A22" s="3" t="s">
        <v>16</v>
      </c>
      <c r="B22" s="2"/>
      <c r="C22" s="2" t="s">
        <v>150</v>
      </c>
      <c r="D22" s="3" t="s">
        <v>24</v>
      </c>
      <c r="E22" s="2" t="s">
        <v>31</v>
      </c>
      <c r="F22" s="2" t="s">
        <v>152</v>
      </c>
      <c r="G22" s="2">
        <v>411608.75</v>
      </c>
      <c r="H22" s="2">
        <v>1530257.5</v>
      </c>
      <c r="I22" s="2" t="s">
        <v>151</v>
      </c>
      <c r="J22" s="2">
        <v>2111</v>
      </c>
      <c r="K22" s="14">
        <v>43820</v>
      </c>
      <c r="L22" s="14">
        <v>47473</v>
      </c>
      <c r="M22" s="2"/>
      <c r="N22" s="2">
        <v>233</v>
      </c>
      <c r="O22" s="2">
        <f t="shared" si="0"/>
        <v>233</v>
      </c>
      <c r="P22" s="2">
        <v>130</v>
      </c>
      <c r="Q22" s="14">
        <v>43873</v>
      </c>
      <c r="R22" s="2"/>
    </row>
    <row r="23" spans="1:18" ht="51" x14ac:dyDescent="0.25">
      <c r="A23" s="3" t="s">
        <v>16</v>
      </c>
      <c r="B23" s="2"/>
      <c r="C23" s="2" t="s">
        <v>159</v>
      </c>
      <c r="D23" s="16" t="s">
        <v>17</v>
      </c>
      <c r="E23" s="2" t="s">
        <v>31</v>
      </c>
      <c r="F23" s="2" t="s">
        <v>160</v>
      </c>
      <c r="G23" s="2">
        <v>405082.17</v>
      </c>
      <c r="H23" s="2">
        <v>1530595.57</v>
      </c>
      <c r="I23" s="2" t="s">
        <v>159</v>
      </c>
      <c r="J23" s="2">
        <v>1990</v>
      </c>
      <c r="K23" s="14">
        <v>43789</v>
      </c>
      <c r="L23" s="14">
        <v>47442</v>
      </c>
      <c r="M23" s="2"/>
      <c r="N23" s="2">
        <v>255</v>
      </c>
      <c r="O23" s="2">
        <f t="shared" si="0"/>
        <v>255</v>
      </c>
      <c r="P23" s="2">
        <v>120</v>
      </c>
      <c r="Q23" s="14">
        <v>43864</v>
      </c>
      <c r="R23" s="2"/>
    </row>
    <row r="24" spans="1:18" ht="38.25" customHeight="1" x14ac:dyDescent="0.25">
      <c r="A24" s="23" t="s">
        <v>16</v>
      </c>
      <c r="B24" s="2"/>
      <c r="C24" s="2" t="s">
        <v>185</v>
      </c>
      <c r="D24" s="23" t="s">
        <v>24</v>
      </c>
      <c r="E24" s="2" t="s">
        <v>31</v>
      </c>
      <c r="F24" s="2" t="s">
        <v>186</v>
      </c>
      <c r="G24" s="2">
        <v>408066.65</v>
      </c>
      <c r="H24" s="2">
        <v>1534270.9</v>
      </c>
      <c r="I24" s="2" t="s">
        <v>187</v>
      </c>
      <c r="J24" s="11" t="s">
        <v>188</v>
      </c>
      <c r="K24" s="14">
        <v>42956</v>
      </c>
      <c r="L24" s="14">
        <v>46608</v>
      </c>
      <c r="M24" s="2"/>
      <c r="N24" s="2">
        <v>215</v>
      </c>
      <c r="O24" s="2">
        <f t="shared" si="0"/>
        <v>215</v>
      </c>
      <c r="P24" s="2">
        <v>166</v>
      </c>
      <c r="Q24" s="14">
        <v>43882</v>
      </c>
      <c r="R24" s="2"/>
    </row>
    <row r="25" spans="1:18" ht="38.25" x14ac:dyDescent="0.25">
      <c r="A25" s="3" t="s">
        <v>16</v>
      </c>
      <c r="B25" s="2"/>
      <c r="C25" s="2" t="s">
        <v>189</v>
      </c>
      <c r="D25" s="3" t="s">
        <v>24</v>
      </c>
      <c r="E25" s="2" t="s">
        <v>42</v>
      </c>
      <c r="F25" s="2" t="s">
        <v>190</v>
      </c>
      <c r="G25" s="2">
        <v>405298.05</v>
      </c>
      <c r="H25" s="2">
        <v>1534442.84</v>
      </c>
      <c r="I25" s="2" t="s">
        <v>189</v>
      </c>
      <c r="J25" s="2" t="s">
        <v>191</v>
      </c>
      <c r="K25" s="14">
        <v>42929</v>
      </c>
      <c r="L25" s="14">
        <v>46581</v>
      </c>
      <c r="M25" s="2"/>
      <c r="N25" s="2">
        <v>158</v>
      </c>
      <c r="O25" s="2">
        <f t="shared" si="0"/>
        <v>158</v>
      </c>
      <c r="P25" s="2">
        <v>173</v>
      </c>
      <c r="Q25" s="14">
        <v>43882</v>
      </c>
      <c r="R25" s="2"/>
    </row>
    <row r="26" spans="1:18" ht="38.25" customHeight="1" x14ac:dyDescent="0.25">
      <c r="A26" s="3" t="s">
        <v>16</v>
      </c>
      <c r="B26" s="2"/>
      <c r="C26" s="2" t="s">
        <v>193</v>
      </c>
      <c r="D26" s="3" t="s">
        <v>24</v>
      </c>
      <c r="E26" s="2" t="s">
        <v>42</v>
      </c>
      <c r="F26" s="2" t="s">
        <v>194</v>
      </c>
      <c r="G26" s="2">
        <v>406726.36</v>
      </c>
      <c r="H26" s="2">
        <v>1536513.43</v>
      </c>
      <c r="I26" s="2" t="s">
        <v>192</v>
      </c>
      <c r="J26" s="2">
        <v>2055</v>
      </c>
      <c r="K26" s="14">
        <v>43796</v>
      </c>
      <c r="L26" s="14">
        <v>47449</v>
      </c>
      <c r="M26" s="2"/>
      <c r="N26" s="2">
        <v>170</v>
      </c>
      <c r="O26" s="2">
        <f t="shared" si="0"/>
        <v>170</v>
      </c>
      <c r="P26" s="2">
        <v>176</v>
      </c>
      <c r="Q26" s="14">
        <v>43882</v>
      </c>
      <c r="R26" s="2"/>
    </row>
    <row r="27" spans="1:18" ht="38.25" x14ac:dyDescent="0.25">
      <c r="A27" s="3" t="s">
        <v>16</v>
      </c>
      <c r="B27" s="2"/>
      <c r="C27" s="2"/>
      <c r="D27" s="3" t="s">
        <v>24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>
        <f t="shared" si="0"/>
        <v>0</v>
      </c>
      <c r="P27" s="2"/>
      <c r="Q27" s="2"/>
      <c r="R27" s="2"/>
    </row>
    <row r="28" spans="1:18" ht="38.25" x14ac:dyDescent="0.25">
      <c r="A28" s="23" t="s">
        <v>16</v>
      </c>
      <c r="B28" s="2"/>
      <c r="C28" s="2"/>
      <c r="D28" s="3" t="s">
        <v>24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>
        <f t="shared" si="0"/>
        <v>0</v>
      </c>
      <c r="P28" s="2"/>
      <c r="Q28" s="2"/>
      <c r="R28" s="2"/>
    </row>
    <row r="29" spans="1:18" ht="38.25" x14ac:dyDescent="0.25">
      <c r="A29" s="23" t="s">
        <v>16</v>
      </c>
      <c r="B29" s="2"/>
      <c r="C29" s="2"/>
      <c r="D29" s="3" t="s">
        <v>24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>
        <f t="shared" si="0"/>
        <v>0</v>
      </c>
      <c r="P29" s="2"/>
      <c r="Q29" s="2"/>
      <c r="R29" s="2"/>
    </row>
    <row r="30" spans="1:18" ht="38.25" x14ac:dyDescent="0.25">
      <c r="A30" s="23" t="s">
        <v>16</v>
      </c>
      <c r="B30" s="2"/>
      <c r="C30" s="2"/>
      <c r="D30" s="3" t="s">
        <v>24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>
        <f t="shared" si="0"/>
        <v>0</v>
      </c>
      <c r="P30" s="2"/>
      <c r="Q30" s="2"/>
      <c r="R30" s="2"/>
    </row>
    <row r="31" spans="1:18" ht="38.25" x14ac:dyDescent="0.25">
      <c r="A31" s="23" t="s">
        <v>16</v>
      </c>
      <c r="B31" s="2"/>
      <c r="C31" s="2"/>
      <c r="D31" s="3" t="s">
        <v>24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>
        <f t="shared" si="0"/>
        <v>0</v>
      </c>
      <c r="P31" s="2"/>
      <c r="Q31" s="2"/>
      <c r="R31" s="2"/>
    </row>
    <row r="32" spans="1:18" ht="38.25" x14ac:dyDescent="0.25">
      <c r="A32" s="23" t="s">
        <v>16</v>
      </c>
      <c r="B32" s="2"/>
      <c r="C32" s="2"/>
      <c r="D32" s="3" t="s">
        <v>24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>
        <f t="shared" si="0"/>
        <v>0</v>
      </c>
      <c r="P32" s="2"/>
      <c r="Q32" s="2"/>
      <c r="R32" s="2"/>
    </row>
    <row r="33" spans="1:18" ht="38.25" x14ac:dyDescent="0.25">
      <c r="A33" s="23" t="s">
        <v>16</v>
      </c>
      <c r="B33" s="2"/>
      <c r="C33" s="2"/>
      <c r="D33" s="3" t="s">
        <v>24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>
        <f t="shared" si="0"/>
        <v>0</v>
      </c>
      <c r="P33" s="2"/>
      <c r="Q33" s="2"/>
      <c r="R33" s="2"/>
    </row>
    <row r="34" spans="1:18" ht="38.25" x14ac:dyDescent="0.25">
      <c r="A34" s="23" t="s">
        <v>16</v>
      </c>
      <c r="B34" s="2"/>
      <c r="C34" s="2"/>
      <c r="D34" s="3" t="s">
        <v>24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>
        <f t="shared" si="0"/>
        <v>0</v>
      </c>
      <c r="P34" s="2"/>
      <c r="Q34" s="2"/>
      <c r="R34" s="2"/>
    </row>
    <row r="35" spans="1:18" ht="38.25" x14ac:dyDescent="0.25">
      <c r="A35" s="23" t="s">
        <v>16</v>
      </c>
      <c r="B35" s="2"/>
      <c r="C35" s="2"/>
      <c r="D35" s="3" t="s">
        <v>24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>
        <f t="shared" si="0"/>
        <v>0</v>
      </c>
      <c r="P35" s="2"/>
      <c r="Q35" s="2"/>
      <c r="R35" s="2"/>
    </row>
    <row r="36" spans="1:18" ht="38.25" x14ac:dyDescent="0.25">
      <c r="A36" s="23" t="s">
        <v>16</v>
      </c>
      <c r="B36" s="2"/>
      <c r="C36" s="2"/>
      <c r="D36" s="3" t="s">
        <v>24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>
        <f t="shared" si="0"/>
        <v>0</v>
      </c>
      <c r="P36" s="2"/>
      <c r="Q36" s="2"/>
      <c r="R36" s="2"/>
    </row>
    <row r="37" spans="1:18" ht="38.25" x14ac:dyDescent="0.25">
      <c r="A37" s="2"/>
      <c r="B37" s="2"/>
      <c r="C37" s="2"/>
      <c r="D37" s="3" t="s">
        <v>24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>
        <f t="shared" si="0"/>
        <v>0</v>
      </c>
      <c r="P37" s="2"/>
      <c r="Q37" s="2"/>
      <c r="R37" s="2"/>
    </row>
    <row r="38" spans="1:18" ht="38.25" x14ac:dyDescent="0.25">
      <c r="A38" s="2"/>
      <c r="B38" s="2"/>
      <c r="C38" s="2"/>
      <c r="D38" s="3" t="s">
        <v>24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38.25" x14ac:dyDescent="0.25">
      <c r="A39" s="2"/>
      <c r="B39" s="2"/>
      <c r="C39" s="2"/>
      <c r="D39" s="3" t="s">
        <v>24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38.25" x14ac:dyDescent="0.25">
      <c r="A40" s="2"/>
      <c r="B40" s="2"/>
      <c r="C40" s="2"/>
      <c r="D40" s="3" t="s">
        <v>24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38.25" x14ac:dyDescent="0.25">
      <c r="A41" s="2"/>
      <c r="B41" s="2"/>
      <c r="C41" s="2"/>
      <c r="D41" s="3" t="s">
        <v>24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38.25" x14ac:dyDescent="0.25">
      <c r="A42" s="2"/>
      <c r="B42" s="2"/>
      <c r="C42" s="2"/>
      <c r="D42" s="3" t="s">
        <v>24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38.25" x14ac:dyDescent="0.25">
      <c r="A43" s="2"/>
      <c r="B43" s="2"/>
      <c r="C43" s="2"/>
      <c r="D43" s="3" t="s">
        <v>24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</sheetData>
  <mergeCells count="16">
    <mergeCell ref="R3:R4"/>
    <mergeCell ref="A1:R1"/>
    <mergeCell ref="A3:A4"/>
    <mergeCell ref="B3:B4"/>
    <mergeCell ref="C3:C4"/>
    <mergeCell ref="D3:D4"/>
    <mergeCell ref="E3:E4"/>
    <mergeCell ref="F3:F4"/>
    <mergeCell ref="G3:H3"/>
    <mergeCell ref="I3:I4"/>
    <mergeCell ref="J3:K3"/>
    <mergeCell ref="L3:L4"/>
    <mergeCell ref="M3:M4"/>
    <mergeCell ref="N3:N4"/>
    <mergeCell ref="O3:O4"/>
    <mergeCell ref="P3:Q3"/>
  </mergeCells>
  <dataValidations count="1">
    <dataValidation type="list" allowBlank="1" showInputMessage="1" showErrorMessage="1" sqref="D7:D43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2020-03-13T09:08:09Z</dcterms:modified>
</cp:coreProperties>
</file>