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240" yWindow="105" windowWidth="14805" windowHeight="8010" activeTab="1"/>
  </bookViews>
  <sheets>
    <sheet name="РС" sheetId="1" r:id="rId1"/>
    <sheet name="РВ" sheetId="2" r:id="rId2"/>
  </sheets>
  <calcPr calcId="152511"/>
</workbook>
</file>

<file path=xl/calcChain.xml><?xml version="1.0" encoding="utf-8"?>
<calcChain xmlns="http://schemas.openxmlformats.org/spreadsheetml/2006/main">
  <c r="W12" i="2" l="1"/>
  <c r="P8" i="2" l="1"/>
  <c r="P7" i="2" l="1"/>
  <c r="P11" i="2" s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<sst xmlns="http://schemas.openxmlformats.org/spreadsheetml/2006/main" count="777" uniqueCount="381">
  <si>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</si>
  <si>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</si>
  <si>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</si>
  <si>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</si>
  <si>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</si>
  <si>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</si>
  <si>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</si>
  <si>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</si>
  <si>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</si>
  <si>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</si>
  <si>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</si>
  <si>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</si>
  <si>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</si>
  <si>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</si>
  <si>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</si>
  <si>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</si>
  <si>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Таблица 4. Реестр выданных разрешений на ввод в эксплуатацию объектов капитального строительства</t>
  </si>
  <si>
    <t>ИНН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</si>
  <si>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</si>
  <si>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</si>
  <si>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</si>
  <si>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</si>
  <si>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</si>
  <si>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</si>
  <si>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</si>
  <si>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</si>
  <si>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</si>
  <si>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ЯНВАРЬ</t>
  </si>
  <si>
    <t>индивидуальное жилищное строительство</t>
  </si>
  <si>
    <t>обл. Свердловская, г. Верхняя Пышма, п. Кедровое, ул. Фрунзе, дом 75</t>
  </si>
  <si>
    <t>физическое лицо</t>
  </si>
  <si>
    <t>66:36:0701002:70</t>
  </si>
  <si>
    <t>жилой дом (рек)</t>
  </si>
  <si>
    <t>Этажность</t>
  </si>
  <si>
    <t>Свердловская область, г. Верхняя Пышма, п. Красный Адуй, ул. Проезжая</t>
  </si>
  <si>
    <t>физичекое лицо</t>
  </si>
  <si>
    <t xml:space="preserve">жилой дом </t>
  </si>
  <si>
    <t>66:36:0901002:163</t>
  </si>
  <si>
    <t>66:36:2201001:547</t>
  </si>
  <si>
    <t>Свердловская обл., городской округ Верхняя Пышма, п. Крутой, ул. Культуры, дом 13</t>
  </si>
  <si>
    <t>66:36:0801008:43</t>
  </si>
  <si>
    <t>Свердловская область, г. Верхняя Пышма, с. Мостовское, ул. Еловая, 4</t>
  </si>
  <si>
    <t xml:space="preserve">индивидуальное жилищное строительство </t>
  </si>
  <si>
    <t>обл. Свердловская, г. Верхняя Пышма, п. Крутой, ул. 2-я Железнодорожная, дом 31</t>
  </si>
  <si>
    <t>66:36:2201002:80</t>
  </si>
  <si>
    <t>Свердловская область, г. Верхняя Пышма, п. Залесье, ул. Весенняя, 38</t>
  </si>
  <si>
    <t>66:36:2101001:83</t>
  </si>
  <si>
    <t>обл. Свердловская, г. Верхняя Пышма, п. Залесье, ул. Весенняя, дом 29</t>
  </si>
  <si>
    <t>66:36:2101001:73</t>
  </si>
  <si>
    <t>обл. Свердловская, г. Верхняя Пышма, ул. Крупской, дом 62</t>
  </si>
  <si>
    <t>66:36:0102024:30</t>
  </si>
  <si>
    <t>Российская Федерация, Свердловская область, городской округ Верхняя Пышма, город Верхняя Пышма, район "Молебка-1", ул. Липовая, земельный участок № 25</t>
  </si>
  <si>
    <t>66:36:0104001:380</t>
  </si>
  <si>
    <t>66:36:1301015:87</t>
  </si>
  <si>
    <t>обл. Свердловская, г. Верхняя Пышма, п. Красный, ул. Пролетарская, дом 5</t>
  </si>
  <si>
    <t>Свердловская область, г Верхняя Пышма, ул Дзержинского</t>
  </si>
  <si>
    <t>66:36:0102015:22</t>
  </si>
  <si>
    <t>обл. Свердловская, г. Верхняя Пышма, п. Глубокий Лог, ул. 1 Мая, дом 9</t>
  </si>
  <si>
    <t>66:36:1401001:74</t>
  </si>
  <si>
    <t>обл. Свердловская, г. Верхняя Пышма, ул. Феофанова, дом 37</t>
  </si>
  <si>
    <t>66:36:0106035:2</t>
  </si>
  <si>
    <t>февраль</t>
  </si>
  <si>
    <t>обл. Свердловская, г. Верхняя Пышма,в районе п. Садовый, участок №43</t>
  </si>
  <si>
    <t>ФЕВРАЛЬ</t>
  </si>
  <si>
    <t>садовый дом</t>
  </si>
  <si>
    <t>66:36:3203001:972</t>
  </si>
  <si>
    <t>обл. Свердловская, г. Верхняя Пышма, ул. Электролитная, дом 52</t>
  </si>
  <si>
    <t>66:36:0111075:15</t>
  </si>
  <si>
    <t>обл. Свердловская, г. Верхняя Пышма, п. Ольховка, ул. Озерная, дом 2</t>
  </si>
  <si>
    <t>66:36:0201001:71</t>
  </si>
  <si>
    <t>обл. Свердловская, г. Верхняя Пышма, с. Балтым, снт "Звездочка",  в 3 км севернее с.Балтым, уч.№42</t>
  </si>
  <si>
    <t>66:36:3001017:97</t>
  </si>
  <si>
    <t>обл. Свердловская, г. Верхняя Пышма, ул. Ключевская, дом 1</t>
  </si>
  <si>
    <t>66:36:0111041:27</t>
  </si>
  <si>
    <t>66:36:2001019:178</t>
  </si>
  <si>
    <t>Свердловская область, г. Верхняя Пышма, с. Балтым, ул. Яблоневая, 15</t>
  </si>
  <si>
    <t>обл. Свердловская, г. Верхняя Пышма, с. Мостовское, ул. Ясная, дом 4</t>
  </si>
  <si>
    <t>66:36:0801001:62</t>
  </si>
  <si>
    <t>Свердловская область, г. Верхняя Пышма, с. Балтым, р-н газовой котельной</t>
  </si>
  <si>
    <t>66:36:2001010:155</t>
  </si>
  <si>
    <t>обл. Свердловская, г. Верхняя Пышма, ул. Калинина, дом 14</t>
  </si>
  <si>
    <t>66:36:0102065:6</t>
  </si>
  <si>
    <t>410321.94</t>
  </si>
  <si>
    <t>1538842.12</t>
  </si>
  <si>
    <t>МАРТ</t>
  </si>
  <si>
    <t>Свердловская область, г. Верхняя Пышма, п. Кедровое, ул. Маяковского, 55а</t>
  </si>
  <si>
    <t>66:36:0102011:106</t>
  </si>
  <si>
    <t>обл. Свердловская, г. Верхняя Пышма, п. Кедровое, ул. Лесная, дом 57</t>
  </si>
  <si>
    <t>66:36:0701011:67</t>
  </si>
  <si>
    <t>66:36:0112007:13</t>
  </si>
  <si>
    <t>обл. Свердловская, г. Верхняя Пышма,  район АО "Уралредмет", снт №2 АО "Уралредмет",  уч.№58</t>
  </si>
  <si>
    <t>садоый дом</t>
  </si>
  <si>
    <t>обл. Свердловская, г. Верхняя Пышма, п. Красный Адуй, ул. Западная, дом 8,а</t>
  </si>
  <si>
    <t>66:36:0901002:57</t>
  </si>
  <si>
    <t>март</t>
  </si>
  <si>
    <t>66:36:0102012:27</t>
  </si>
  <si>
    <t>обл. Свердловская, г. Верхняя Пышма, ул. Чернышевского, дом № 56</t>
  </si>
  <si>
    <t>Свердловская обл., город Верхняя Пышма, кв.кв. 50,51 Верхнепышминского лесничества Уралмашевского лесхоза, СТ «Экспресс 74», уч.46</t>
  </si>
  <si>
    <t>66:36:3003004:208</t>
  </si>
  <si>
    <t>обл. Свердловская, г. Верхняя Пышма, ул. Уральских рабочих, дом 12</t>
  </si>
  <si>
    <t>66:36:0102053:11</t>
  </si>
  <si>
    <t>обл. Свердловская, г. Верхняя Пышма, п. Залесье, ул. Восточная, дом 3а</t>
  </si>
  <si>
    <t>66:36:2101009:95</t>
  </si>
  <si>
    <t>Российская Федерация, Свердловская обл., г.о. Верхняя Пышма, п. Залесье, ул. Весенняя, з/у №23</t>
  </si>
  <si>
    <t>66:36:2101001:379</t>
  </si>
  <si>
    <t>Свердловская область, г. Верхняя Пышма, п. Кедровое, 440 м на северо-запад от перекрестка ул. Западная - ул. 40 лет Октября</t>
  </si>
  <si>
    <t>66:36:0701001:314</t>
  </si>
  <si>
    <t>АПРЕЛЬ</t>
  </si>
  <si>
    <t>Свердловская область, г. Верхняя Пышма, в районе п. Исеть, СНТ "Жуженка", уч. № 59</t>
  </si>
  <si>
    <t>66:36:3101013:66</t>
  </si>
  <si>
    <t>обл. Свердловская, г. Верхняя Пышма, п. Кедровое, ул. Нагорная, дом 47</t>
  </si>
  <si>
    <t>66:36:0701019:25</t>
  </si>
  <si>
    <t>обл. Свердловская, г. Верхняя Пышма, ул. Цветочная, дом 1</t>
  </si>
  <si>
    <t>66:36:0106032:23</t>
  </si>
  <si>
    <t>обл. Свердловская, г. Верхняя Пышма, т в районе п.Красный,  СНТ"Перейма", уч.№29</t>
  </si>
  <si>
    <t>66:36:3201004:37</t>
  </si>
  <si>
    <t>66:36:2201001:69</t>
  </si>
  <si>
    <t>обл. Свердловская, г. Верхняя Пышма, п. Крутой, ул. Культуры, дом 7</t>
  </si>
  <si>
    <t>юридическое лицо</t>
  </si>
  <si>
    <t>ООО Специализированный застройщик «ПышмаСтройИнвест» Свердловская обл., г. Екатеринбург, ул. Заводская, д. 45, корпус «Д», оф. 310</t>
  </si>
  <si>
    <t>МКД</t>
  </si>
  <si>
    <t>Комплекс многоквартирных жилых домов по ул. Александра Козицына, 7 стр. в г. Верхняя Пышма.</t>
  </si>
  <si>
    <t>66:36:0102084:262</t>
  </si>
  <si>
    <t xml:space="preserve">Свердловская обл., г. Верхняя Пышма, 
ул. Александра Козицына
</t>
  </si>
  <si>
    <t>№ RU66364000-1/2021</t>
  </si>
  <si>
    <t xml:space="preserve">ООО Специализированный застройщик «ЮИТ Рифей». Свердловская обл., г. Екатеринбург,
ул. Красных Командиров, 23
</t>
  </si>
  <si>
    <t xml:space="preserve">VIII очередь строительства многоэтажной жилой застройки по ул. Машиностроителей в 
мкр. Северный ГО Верхняя Пышма в составе: 16-ти этажный жилой дом: ПК33, 9-ти этажный трехсекционный жилой дом: ПК30, ПК31, ПК32.
</t>
  </si>
  <si>
    <t>66:36:0101001:982</t>
  </si>
  <si>
    <t xml:space="preserve">Свердловская обл., г. Верхняя Пышма, 
район ул. Машиностроителей
</t>
  </si>
  <si>
    <t>№ RU66364000-2/2021</t>
  </si>
  <si>
    <t>Свердловская область, г. Верхняя Пышма, у поселка Нагорный</t>
  </si>
  <si>
    <t>66:36:2903008:680</t>
  </si>
  <si>
    <t>обл. Свердловская, г. Верхняя Пышма, п. Нагорный, ул. Новая, дом 14</t>
  </si>
  <si>
    <t>66:36:1001003:33</t>
  </si>
  <si>
    <t>МАЙ</t>
  </si>
  <si>
    <t>Свердловская область, г. Верхняя Пышма, п. Крутой, ул. 2-я Железнодорожная, 6</t>
  </si>
  <si>
    <t>66:36:2201002:62</t>
  </si>
  <si>
    <t>обл. Свердловская, г. Верхняя Пышма, ул. Шевченко, дом 20</t>
  </si>
  <si>
    <t>66:36:0102004:34</t>
  </si>
  <si>
    <t>обл. Свердловская, г. Верхняя Пышма, ул. Тургенева, дом 8</t>
  </si>
  <si>
    <t>66:36:0102077:11</t>
  </si>
  <si>
    <t>Свердловская область, г. Верхняя Пышма, п. Санаторный, ул. Лазурный берег, уч.№47</t>
  </si>
  <si>
    <t>66:36:3001002:882</t>
  </si>
  <si>
    <t>обл. Свердловская, г. Верхняя Пышма, ул. Калинина, дом 44</t>
  </si>
  <si>
    <t>66:36:0102062:16</t>
  </si>
  <si>
    <t>66:36:0111055:24</t>
  </si>
  <si>
    <t>обл. Свердловская, г. Верхняя Пышма, ул. Первомайская, дом 40</t>
  </si>
  <si>
    <t>обл. Свердловская, г. Верхняя Пышма, п. Красный, ул. Куйбышева, дом 20</t>
  </si>
  <si>
    <t>66:36:1301007:16</t>
  </si>
  <si>
    <t>обл. Свердловская, г. Верхняя Пышма, ул. Испанских рабочих, дом 18</t>
  </si>
  <si>
    <t>66:36:0102049:19</t>
  </si>
  <si>
    <t>обл. Свердловская, г. Верхняя Пышма, в кв.51,52 Верхн-го лес-ва Урал-го лесхоза, в районе АТП-18, ст. "Ветерок",  уч. №128.</t>
  </si>
  <si>
    <t>66:36:3002007:129</t>
  </si>
  <si>
    <t>Здание для стоянки, обслуживания и ремонта автопогрузчиков.</t>
  </si>
  <si>
    <t xml:space="preserve">Свердловская обл., г. Верхняя Пышма,
пр. Успенский, 1
</t>
  </si>
  <si>
    <t>66:36:0108001:314</t>
  </si>
  <si>
    <t xml:space="preserve">АО «Уралэлектромедь». Свердловская обл., г. Верхняя Пышма,
пр. Успенский, 1
</t>
  </si>
  <si>
    <t>№ RU66364000-3/2021</t>
  </si>
  <si>
    <t>ООО Специализированный застройщик строительная компания «Актив». Свердловская обл., г. Верхняя Пышма, ул. Уральских рабочих, д. 46А, оф. 5</t>
  </si>
  <si>
    <t xml:space="preserve">Трехсекционный жилой дом по адресу 
г. Верхняя Пышма, ул. Красноармейская, д.3
</t>
  </si>
  <si>
    <t>66:36:0102081</t>
  </si>
  <si>
    <t xml:space="preserve">Свердловская обл., г. Верхняя Пышма, 
ул. Красноармейская
</t>
  </si>
  <si>
    <t>№ RU66364000-4/2021</t>
  </si>
  <si>
    <t>66:36:0108001:6</t>
  </si>
  <si>
    <t xml:space="preserve">Свердловская обл., г. Верхняя Пышма,
ул. Лермонтова, 15Б
</t>
  </si>
  <si>
    <t>№ RU66364000-5/2021</t>
  </si>
  <si>
    <t xml:space="preserve">АО «Уралэлектромедь». 
АТЦ ТрУ. Здание гаража.
</t>
  </si>
  <si>
    <t>Здание гаража.</t>
  </si>
  <si>
    <t xml:space="preserve">АО «Каменные ключи». Свердловская обл., г. Верхняя Пышма,
пр. Успенский, 1
</t>
  </si>
  <si>
    <t>Дом рыбака №1 в п. Каменные ключи, ГО Верхняя Пышма, Свердловской области.</t>
  </si>
  <si>
    <t>Дом рыбака</t>
  </si>
  <si>
    <t>66:36:0000000:21301</t>
  </si>
  <si>
    <t>Свердловская область, г. Верхняя Пышма, к югу от пос. Каменные ключи</t>
  </si>
  <si>
    <t>№ RU66364000-6/2021</t>
  </si>
  <si>
    <t>Дом рыбака №2 в п. Каменные ключи, ГО Верхняя Пышма, Свердловской области.</t>
  </si>
  <si>
    <t>№ RU66364000-7/2021</t>
  </si>
  <si>
    <t>№ RU66364000-8/2021</t>
  </si>
  <si>
    <t>-</t>
  </si>
  <si>
    <t>Муниципальное бюджетное учреждение «Управление капитального строительства городского округа Верхняя Пышма». Свердловская обл., г. Верхняя Пышма, ул. Свердлова, д. 1а</t>
  </si>
  <si>
    <t xml:space="preserve">Строительство автомобильной дороги по ул. Сапожникова от 
ул. Уральских рабочих 
до ул. Мальцева
</t>
  </si>
  <si>
    <t>дорога</t>
  </si>
  <si>
    <t xml:space="preserve">66:36:0101001:2869
66:36:0102001:1829
66:36:0102012:259
</t>
  </si>
  <si>
    <t xml:space="preserve">Свердловская обл., г. Верхняя Пышма,
ул. Сапожникова
</t>
  </si>
  <si>
    <t>апрель</t>
  </si>
  <si>
    <t xml:space="preserve">ООО «Территории». Свердловская обл., г. Верхняя Пышма,
ул. Калинина, 70А, оф. 3
</t>
  </si>
  <si>
    <t>Придорожный комплекс для транзитного автотранспорта 66:36:113001:115</t>
  </si>
  <si>
    <t xml:space="preserve">66:36:0113001:48
66:36:0113001:96
</t>
  </si>
  <si>
    <t>Российская Федерация, Свердловская обл., городской округ Верхняя Пышма, г. Верхняя Пышма, ул. Пролетарская, земельный участок № 34</t>
  </si>
  <si>
    <t>Придорожный комплекс</t>
  </si>
  <si>
    <t>АО «Уралэлектромедь». УА. Здание склада</t>
  </si>
  <si>
    <t>Здание склада</t>
  </si>
  <si>
    <t>Российская Федерация, Свердловская обл., городской округ Верхняя Пышма, г. Верхняя Пышма, пр. Успенский, д. 1</t>
  </si>
  <si>
    <t>Здание гаража Автотранспортного цеха Транспортного Управления АО «Уралэлектромедь»</t>
  </si>
  <si>
    <t>Здание гаража</t>
  </si>
  <si>
    <t>Здание склада Цеха ремонта транспортных средств Транспортного Управления АО «Уралэлектромедь»</t>
  </si>
  <si>
    <t>АО «Уралэлектромедь». Медеплавленный цех. Здание гаража для погрузчиков.</t>
  </si>
  <si>
    <t>Здание гаража для погрузчиков.</t>
  </si>
  <si>
    <t>Здание железнодорожной весовой Железнодорожного цеха Железнодорожного Управления АО «Уралэлектромедь»</t>
  </si>
  <si>
    <t xml:space="preserve">ООО «Металлпак». ул. Петрова, д. 11,
г. Верхняя Пышма, Свердловская обл.
</t>
  </si>
  <si>
    <t>Реконструкция системы теплоснабжения ООО «Металлпак» 66:36:0107003:45</t>
  </si>
  <si>
    <t>66:36:0107003:45</t>
  </si>
  <si>
    <t>обл. Свердловская, г. Верхняя Пышма, ул. Петрова, 11</t>
  </si>
  <si>
    <t xml:space="preserve">АО «ЮИТ Санкт-Петербург». Свердловская обл., г. Екатеринбург, 
ул. Красных Командиров, д. 23
</t>
  </si>
  <si>
    <t>Малоэтажная жилая застройка южнее с. Балтым ГО Верхняя Пышма Свердловской области 2-ая очередь строительства 3-й этап (ПК-13, ПК-14)</t>
  </si>
  <si>
    <t>66:36:3201001:1896</t>
  </si>
  <si>
    <t>обл. Свердловская, г. Верхняя Пышма, с. Балтым, ул. Васильковая, д. 9, ул. Васильковая, д. 11</t>
  </si>
  <si>
    <t>6575,  5887</t>
  </si>
  <si>
    <t xml:space="preserve">МУП «Водопроводно-канализационного хозяйства» городского округа Верхняя Пышма. Свердловская обл., г. Верхняя Пышма, 
ул. Балтымская, д. 2а
</t>
  </si>
  <si>
    <t>Реконструкция и расширение очистных сооружений канализации города Верхняя Пышма. Проектирование сливной станции</t>
  </si>
  <si>
    <t>обл. Свердловская, г. Верхняя Пышма,пр. Успенский, 1/1</t>
  </si>
  <si>
    <t xml:space="preserve">66:36:01111089:11
66:36:0111089:10
</t>
  </si>
  <si>
    <t>№ RU66364000-9/2021</t>
  </si>
  <si>
    <t xml:space="preserve">ЖСК «Уралевростиль». Свердловская обл., г. Екатеринбург, 
пр. Космонавтов, д. 107, оф. 2
</t>
  </si>
  <si>
    <t>Многоэтажный жилой дом с помещениями общественного назначения по ул. Козицына-Октябрьская в г. Верхняя Пышма Свердловской области, 66:36:0111007:946</t>
  </si>
  <si>
    <t>66:36:0111007:569</t>
  </si>
  <si>
    <t>обл. Свердловская, г. Верхняя Пышма,ул. Александра Козицына, дом №16</t>
  </si>
  <si>
    <t>№ RU66364000-10/2021</t>
  </si>
  <si>
    <t xml:space="preserve">Общество с ограниченной ответственностью «Аренда-Сити». Свердловская обл., г. Верхняя Пышма, 
с. Балтым, ул. Магистральная, д. 3а
</t>
  </si>
  <si>
    <t xml:space="preserve">Здание магазина </t>
  </si>
  <si>
    <t>66:36:2001021:124</t>
  </si>
  <si>
    <t>Российская Федерация, Свердловская обл.,  г. Верхняя Пышма, с. Балтым, ул. Магистральная, д. 3а</t>
  </si>
  <si>
    <t>№ RU66364000-11/2021</t>
  </si>
  <si>
    <t>май</t>
  </si>
  <si>
    <t xml:space="preserve">Централизованной религиозной организации Екатеринбургской Епархии Русской Православной Церкви (Митрополит Екатеринбургский и Верхотурский). 620086, ул. Репина, д. 6А,
г. Екатеринбург, Свердловская обл.
</t>
  </si>
  <si>
    <t>Храм святой Ирины в п. Санаторный, г. Верхняя Пышма Свердловской области.</t>
  </si>
  <si>
    <t>66:36:3001002:340</t>
  </si>
  <si>
    <t>Российская Федерация, Свердловская обл., г. Верхняя Пышма, п. Санаторный, в районе ул. Огородная</t>
  </si>
  <si>
    <t>№ RU66364000-12/2021</t>
  </si>
  <si>
    <t>Муниципальному бюджетному учреждению «Управление капитального строительства городского округа Верхняя Пышма». Свердловская обл., г. Верхняя Пыша, ул. Свердлова, 1а</t>
  </si>
  <si>
    <t>Здание администрации городского округа Верхняя Пышма Свердловской области в г. Верхняя Пышма, пр. Успенский, 115</t>
  </si>
  <si>
    <t>66:36:0103004:6</t>
  </si>
  <si>
    <t>№ RU66364000-13/2021</t>
  </si>
  <si>
    <t xml:space="preserve">Акционерному обществу «УГМК-Вторцветмет» (АО УГМК-ВЦМ). Свердловская обл., г. Верхняя Пышма,
ул. Бажова, 28             
</t>
  </si>
  <si>
    <t>Здание склада отработанных электродвигателей и вспомогательное сооружение – автомобильная весовая</t>
  </si>
  <si>
    <t>66:36:0103013:292</t>
  </si>
  <si>
    <t>Российская Федерация, Свердловская обл., г. Верхняя Пышма, пр. Успенский, д. 115</t>
  </si>
  <si>
    <t>Российская Федерация, Свердловская обл., г. Верхняя Пышма,в районе улиц Калинина - Феофанова</t>
  </si>
  <si>
    <t>№ RU66364000-14/2021</t>
  </si>
  <si>
    <t>ИЮНЬ</t>
  </si>
  <si>
    <t>обл. Свердловская, г. Верхняя Пышма, кв.46 Верхнепышминского лесничества Уралмашевского лесхоза, снт "Рябинушка",  уч.№77</t>
  </si>
  <si>
    <t>обл. Свердловская, г. Екатеринбург, ул. Пехотинцев, д. 4/2, кв. 64</t>
  </si>
  <si>
    <t>66:36:3003002:61</t>
  </si>
  <si>
    <t>66:36:1501022:67</t>
  </si>
  <si>
    <t>Свердловская область, г. Верхняя Пышма, пос. Исеть, ул. Новая, д. 2</t>
  </si>
  <si>
    <t>обл. Свердловская, г. Верхняя Пышма, ул. Чкалова, дом 57</t>
  </si>
  <si>
    <t>66:36:0102038:22</t>
  </si>
  <si>
    <t>обл. Свердловская, г. Верхняя Пышма, п. Красный, ул. 8 Марта, дом 1а.</t>
  </si>
  <si>
    <t>66:36:1301013:168</t>
  </si>
  <si>
    <t>Свердловская обл., г. Верхняя Пышма, с. Мостовское, пер. Заречный, д. 3</t>
  </si>
  <si>
    <t>66:36:0801006:182</t>
  </si>
  <si>
    <t>Свердловская обл., г. Верхняя Пышма, район " Молебка-1".</t>
  </si>
  <si>
    <t>66:36:0104001:203</t>
  </si>
  <si>
    <t>ИЮЛЬ</t>
  </si>
  <si>
    <t>66:36:1301009:298</t>
  </si>
  <si>
    <t>Свердловская область, г. Верхняя Пышма, п. Красный, ул. Станционная</t>
  </si>
  <si>
    <t>Свердловская область, г. Верхняя Пышма, п. Красный, ул. Станционная, д. 10</t>
  </si>
  <si>
    <t>Российская Федерация, Свердловская область, г. Верхняя Пышма, п. Санаторный, ул. Лазурный берег, уч. 6</t>
  </si>
  <si>
    <t>66:36:3001002:905</t>
  </si>
  <si>
    <t>Свердловская обл, г Верхняя Пышма, п Кедровое, ул Родниковая,  10</t>
  </si>
  <si>
    <t>66:36:0701004:41</t>
  </si>
  <si>
    <t>Свердловская область, г. Верхняя Пышма, п. Залесье</t>
  </si>
  <si>
    <t>66:36:3203001:1400</t>
  </si>
  <si>
    <t>нежилое</t>
  </si>
  <si>
    <t>66:36:0111064:43</t>
  </si>
  <si>
    <t>Свердловская обл, г. Верхняя Пышма, ул. Островского, 23Б</t>
  </si>
  <si>
    <t>Свердловская обл., г. Верхняя Пышма, пер. Солнечный, 4</t>
  </si>
  <si>
    <t xml:space="preserve"> № RU66364000-10/2021</t>
  </si>
  <si>
    <t>Свердловская обл., г. Екатеринбург, ул. Владимира Высоцкого, д.36, кв. 60</t>
  </si>
  <si>
    <t xml:space="preserve">многоэтажные жилые дома с общественными помещениями </t>
  </si>
  <si>
    <t>жилой дом</t>
  </si>
  <si>
    <t>66:36:0102001:1823</t>
  </si>
  <si>
    <t>реконструкция нежилого здания под ДДО</t>
  </si>
  <si>
    <t>Свердловская обл., г. Верхняя Пышма, в квартале улиц Уральских рабочих- Сапожникова-Мальцева в г. Верхняя Пышма.</t>
  </si>
  <si>
    <t xml:space="preserve"> № RU66364000-11/2021</t>
  </si>
  <si>
    <t xml:space="preserve"> № RU66364000-12/2021</t>
  </si>
  <si>
    <t xml:space="preserve">Свердловская обл., г. Екатеринбург, ул. Шейнкмана, д. 119, кв. 59
</t>
  </si>
  <si>
    <t>магазин</t>
  </si>
  <si>
    <t>66:36:3201001:2299</t>
  </si>
  <si>
    <t xml:space="preserve">Свердловская область, г. Верхняя Пышма, 
южнее с. Балтым
</t>
  </si>
  <si>
    <t xml:space="preserve">Свердловская обл., г. Екатеринбург,
ул. Татищева, д. 90
</t>
  </si>
  <si>
    <t>многоэтажный жилой дом</t>
  </si>
  <si>
    <t>жилой</t>
  </si>
  <si>
    <t>66:36:0000000:21295</t>
  </si>
  <si>
    <t>Свердловской обл., г. Верхняя Пышма</t>
  </si>
  <si>
    <t xml:space="preserve"> № RU66364000-13/2021</t>
  </si>
  <si>
    <t>9743,3; 9474,78; 9679,90; 366,29</t>
  </si>
  <si>
    <t>16,               16,                16,                   2</t>
  </si>
  <si>
    <t xml:space="preserve">Свердловская обл., г. Верхняя Пышма,
ул. Свердлова, 1а
</t>
  </si>
  <si>
    <t xml:space="preserve">66:36:0102041:42 66:36:0102041:43 66:36:0000000:10508
66:36:0102041:4
66:36:0102041:44
66:36:0101001:1967
</t>
  </si>
  <si>
    <t xml:space="preserve">спортивный комплекс с лыжероллерной трассой </t>
  </si>
  <si>
    <t>линейный объект</t>
  </si>
  <si>
    <t xml:space="preserve">Свердловская обл., г. Верхняя Пышма,
ул. Чкалова, район городского парка 
</t>
  </si>
  <si>
    <t>№ RU66364000-15/2021</t>
  </si>
  <si>
    <t xml:space="preserve">юридическое лицо </t>
  </si>
  <si>
    <t>Свердловская обл., г. Екатеринбург, ул. Татищева, д. 90</t>
  </si>
  <si>
    <t>многоквартирный жилой дом</t>
  </si>
  <si>
    <t>№ RU66364000-16/2021</t>
  </si>
  <si>
    <t>66:36:0000000:13625</t>
  </si>
  <si>
    <t xml:space="preserve">Застройка микрорайона «Центральный» в г. Верхняя Пышма Свердловской области.
 1 этап 2 очереди строительства жилые секции 2.5-2.8
</t>
  </si>
  <si>
    <t xml:space="preserve">Свердловская область,  
г. Верхняя Пышма, пр. Успенский, д. 20
</t>
  </si>
  <si>
    <t xml:space="preserve">Свердловская обл., г. Екатеринбург, 
ул. Красных Командиров, д. 23
</t>
  </si>
  <si>
    <t xml:space="preserve">Газовая котельная №2. 
Сети газоснабжения, водоснабжения,
водоотведения, электроснабжения, сети связи.
</t>
  </si>
  <si>
    <t>66:36:3201001:2799</t>
  </si>
  <si>
    <t>Российская Федерация, Свердловская область, г. Верхняя Пышма, южнее с. Балтым</t>
  </si>
  <si>
    <t xml:space="preserve">№ RU66364000-14/2021 </t>
  </si>
  <si>
    <t>Свердловская обл., г. Верхняя пышма, ул. Огнеупорщиков, д. 11, корп. Б, кв.29</t>
  </si>
  <si>
    <t xml:space="preserve">Многоэтажный жилой дом со встроенными помещениями общественного назначения и подземной 
автостоянкой по ул. Огнеупорщиков, дом 15 в г. Верхняя Пышма Свердловской области
</t>
  </si>
  <si>
    <t>№ RU66364000-17/2021</t>
  </si>
  <si>
    <t xml:space="preserve">66:36:0103007:18
66:36:0103007:21 66:36:0103007:22
66:36:0103007:770
</t>
  </si>
  <si>
    <t>июль</t>
  </si>
  <si>
    <t xml:space="preserve">Свердловская область, г. Верхняя Пышма, ул. Огнеупорщиков, д. № 15
</t>
  </si>
  <si>
    <t>№ RU66364000-18/2021</t>
  </si>
  <si>
    <t xml:space="preserve">здание склада </t>
  </si>
  <si>
    <t>66:36:0113001:9</t>
  </si>
  <si>
    <t xml:space="preserve">Свердловская область,  
г. Верхняя Пышма, ул. Пролетарская
</t>
  </si>
  <si>
    <t>№ RU66364000-19/2021</t>
  </si>
  <si>
    <t xml:space="preserve">Свердловская обл., г. Верхняя Пышма, 
с. Балтым, ул. Первомайская, д. 47, оф. 59
</t>
  </si>
  <si>
    <t>Свердловская обл., г. Верхняя Пышма, ул. Феофанова, 13а</t>
  </si>
  <si>
    <t>66:36:3201001:2442</t>
  </si>
  <si>
    <t xml:space="preserve">здание коровника </t>
  </si>
  <si>
    <t xml:space="preserve">Свердловская область,  
г. Верхняя Пышма, район  с. Балтым
</t>
  </si>
  <si>
    <t>АВГУСТ</t>
  </si>
  <si>
    <t>Свердловская область, г. Верхняя Пышма, в районе п. Крутой, участок № 4</t>
  </si>
  <si>
    <t>Свердловская обл., г. Нижний Тагил, ул. Пархоменко, д. 22,кв. 34</t>
  </si>
  <si>
    <t>66:36:3201001:1411</t>
  </si>
  <si>
    <t>обл. Свердловская, г. Верхняя Пышма, с. Балтым, ул. Октябрьская, дом 46</t>
  </si>
  <si>
    <t>66:36:2001006:7</t>
  </si>
  <si>
    <t>обл. Свердловская, г. Верхняя Пышма, у п.Сагра, ст. "Рябинка", уч.№3</t>
  </si>
  <si>
    <t>66:36:3101005:13</t>
  </si>
  <si>
    <t>Свердловская область, городской округ Верхняя Пышма, п. Кедровое, ул. Генеральная, 35А</t>
  </si>
  <si>
    <t>66:36:0701001:370</t>
  </si>
  <si>
    <t>обл. Свердловская, г. Верхняя Пышма, в районе озера Балтым,  уч. № 68</t>
  </si>
  <si>
    <t>66:36:3001002:277</t>
  </si>
  <si>
    <t>обл. Свердловская, г. Верхняя Пышма, п. Половинный, пер. Солнечный, дом 3.</t>
  </si>
  <si>
    <t>66:36:1201002:23</t>
  </si>
  <si>
    <t>Свердловская обл., г. Верхняя Пышма, п. Ромашка, ул. Дачная, 6</t>
  </si>
  <si>
    <t>66:36:2401001:65</t>
  </si>
  <si>
    <t>Свердловская область, г. Верхняя Пышма, п. Санаторный, ул. Лазурный берег, уч.№39</t>
  </si>
  <si>
    <t>66:36:3001002:884</t>
  </si>
  <si>
    <t>август</t>
  </si>
  <si>
    <t>СЕНТЯБРЬ</t>
  </si>
  <si>
    <t>Свердловская область, г. Верхняя Пышма, ул. Луговая, 2а</t>
  </si>
  <si>
    <t>66:36:0106002:249</t>
  </si>
  <si>
    <t>66:36:1801002:327</t>
  </si>
  <si>
    <t>Российская Федерация, Свердловская область, город Верхняя Пышма, поселок Санаторный, улица Березовая, 10а</t>
  </si>
  <si>
    <t>Свердловская область, г Верхняя Пышма, район ул. Машиностроителей</t>
  </si>
  <si>
    <t>66:36:0101001:2182</t>
  </si>
  <si>
    <t xml:space="preserve">№ RU66364000-15/2021 </t>
  </si>
  <si>
    <t>Свердловская обл, г. Верхняя Пышма, ул. Шевченко, д. 80</t>
  </si>
  <si>
    <t>Свердловская обл., г. Верхняя Пышма, ул. Петрова, д. 59</t>
  </si>
  <si>
    <t xml:space="preserve">Здание промышленного назначения </t>
  </si>
  <si>
    <t>66:36:0112010:219</t>
  </si>
  <si>
    <t xml:space="preserve">Российская Федерация, Свердловская область, 
г. Верхняя Пышма, ул. Петрова, д. 59
</t>
  </si>
  <si>
    <t xml:space="preserve">№ RU66364000-16/2021 </t>
  </si>
  <si>
    <t xml:space="preserve">Цех комплектации </t>
  </si>
  <si>
    <t>Свердловская обл., г. Екатеринбург, бульвар Культуры д. 19, кв. 39</t>
  </si>
  <si>
    <t>66:36:2001010:180</t>
  </si>
  <si>
    <t>Российская Федерация, Свердловская область, г Верхняя Пышма, с Балтым, р-н газовой котельной</t>
  </si>
  <si>
    <t xml:space="preserve">№ RU66364000-17/2021 </t>
  </si>
  <si>
    <t xml:space="preserve">Свердловская обл., г. Верхняя Пышма,
с. Балтым, ул. Первомайская, 47
</t>
  </si>
  <si>
    <t xml:space="preserve">здания теплой автостоянки </t>
  </si>
  <si>
    <t>66:36:2001010:176</t>
  </si>
  <si>
    <t xml:space="preserve">Свердловская область, г. Верхняя Пышма, с. Балтым, ул. Первомайская, 47, </t>
  </si>
  <si>
    <t>№ RU66364000-20/2021</t>
  </si>
  <si>
    <t>сентябрь</t>
  </si>
  <si>
    <t xml:space="preserve">ул. Огнеупорщиков, зд. 2, кв. 42, 
г. Верхняя Пышма, Свердловская обл.
</t>
  </si>
  <si>
    <t>66:36:0111011:87</t>
  </si>
  <si>
    <t>Российская Федерация, Свердловская область, городской округ Верхняя Пышма, город Верхняя Пышма, ул Красных партизан, земельный участок № 52</t>
  </si>
  <si>
    <t>№ RU66364000-21/2021</t>
  </si>
  <si>
    <t>№ RU66364000-22/2021</t>
  </si>
  <si>
    <t>66:36:0111002</t>
  </si>
  <si>
    <t>сооружение</t>
  </si>
  <si>
    <t>№ RU66364000-23/2021</t>
  </si>
  <si>
    <t>620109 г. Екатеринбург, ул. Заводская, 45 корпус «Д»</t>
  </si>
  <si>
    <t>66:36:0102081:698</t>
  </si>
  <si>
    <t>Российская Федерация, Свердловская область, городской округ Верхняя Пышма, г. Верхняя Пышма, ул. Октябрьская, дом № 5</t>
  </si>
  <si>
    <t>№ RU66364000-24/2021</t>
  </si>
  <si>
    <t xml:space="preserve">624090, ул. Островского, д. 23Б,
г. Верхняя Пышма, Свердловская обл.
</t>
  </si>
  <si>
    <t>Свердловская область, город Верхняя Пышма, пер. Солнечный, 4</t>
  </si>
  <si>
    <t xml:space="preserve">детскую дошкольную организацию </t>
  </si>
  <si>
    <t>№ RU66364000-25/2021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</si>
</sst>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7"/>
  <sheetViews>
    <sheetView topLeftCell="A85" zoomScaleNormal="100" workbookViewId="0">
      <selection activeCell="A89" sqref="A89:A90"/>
    </sheetView>
  </sheetViews>
  <sheetFormatPr defaultRowHeight="12.75" x14ac:dyDescent="0.25"/>
  <cols>
    <col min="1" max="1" width="15.85546875" style="10" customWidth="1"/>
    <col min="2" max="2" width="36.42578125" style="10" customWidth="1"/>
    <col min="3" max="3" width="23.7109375" style="10" customWidth="1"/>
    <col min="4" max="4" width="9.140625" style="10"/>
    <col min="5" max="5" width="18" style="10" customWidth="1"/>
    <col min="6" max="6" width="12" style="10" customWidth="1"/>
    <col min="7" max="7" width="11.7109375" style="10" customWidth="1"/>
    <col min="8" max="8" width="34.7109375" style="10" customWidth="1"/>
    <col min="9" max="9" width="9.140625" style="10"/>
    <col min="10" max="10" width="11.42578125" style="10" customWidth="1"/>
    <col min="11" max="11" width="14" style="10" customWidth="1"/>
    <col min="12" max="13" width="9.140625" style="10"/>
    <col min="14" max="14" width="10.7109375" style="10" customWidth="1"/>
    <col min="15" max="16384" width="9.140625" style="10"/>
  </cols>
  <sheetData>
    <row r="1" spans="1:14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2"/>
    </row>
    <row r="2" spans="1:14" x14ac:dyDescent="0.25">
      <c r="A2" s="1"/>
      <c r="B2" s="1"/>
      <c r="C2" s="1"/>
      <c r="D2" s="2"/>
      <c r="E2" s="1"/>
      <c r="F2" s="69"/>
      <c r="G2" s="69"/>
      <c r="H2" s="1"/>
      <c r="I2" s="1"/>
      <c r="J2" s="1"/>
      <c r="K2" s="4"/>
      <c r="L2" s="5"/>
      <c r="M2" s="1"/>
      <c r="N2" s="2"/>
    </row>
    <row r="3" spans="1:14" x14ac:dyDescent="0.25">
      <c r="A3" s="66" t="s">
        <v>1</v>
      </c>
      <c r="B3" s="66" t="s">
        <v>2</v>
      </c>
      <c r="C3" s="66" t="s">
        <v>3</v>
      </c>
      <c r="D3" s="70" t="s">
        <v>4</v>
      </c>
      <c r="E3" s="66" t="s">
        <v>5</v>
      </c>
      <c r="F3" s="71" t="s">
        <v>6</v>
      </c>
      <c r="G3" s="71"/>
      <c r="H3" s="66" t="s">
        <v>7</v>
      </c>
      <c r="I3" s="66" t="s">
        <v>8</v>
      </c>
      <c r="J3" s="66"/>
      <c r="K3" s="64" t="s">
        <v>9</v>
      </c>
      <c r="L3" s="65" t="s">
        <v>10</v>
      </c>
      <c r="M3" s="66" t="s">
        <v>11</v>
      </c>
      <c r="N3" s="67" t="s">
        <v>33</v>
      </c>
    </row>
    <row r="4" spans="1:14" x14ac:dyDescent="0.25">
      <c r="A4" s="66"/>
      <c r="B4" s="66"/>
      <c r="C4" s="66"/>
      <c r="D4" s="70"/>
      <c r="E4" s="66"/>
      <c r="F4" s="6" t="s">
        <v>12</v>
      </c>
      <c r="G4" s="6" t="s">
        <v>13</v>
      </c>
      <c r="H4" s="66"/>
      <c r="I4" s="6" t="s">
        <v>14</v>
      </c>
      <c r="J4" s="6" t="s">
        <v>15</v>
      </c>
      <c r="K4" s="64"/>
      <c r="L4" s="65"/>
      <c r="M4" s="66"/>
      <c r="N4" s="67"/>
    </row>
    <row r="5" spans="1:14" x14ac:dyDescent="0.25">
      <c r="A5" s="1">
        <v>1</v>
      </c>
      <c r="B5" s="1">
        <v>3</v>
      </c>
      <c r="C5" s="1">
        <v>4</v>
      </c>
      <c r="D5" s="2">
        <v>5</v>
      </c>
      <c r="E5" s="1">
        <v>6</v>
      </c>
      <c r="F5" s="1">
        <v>7</v>
      </c>
      <c r="G5" s="1">
        <v>8</v>
      </c>
      <c r="H5" s="1">
        <v>9</v>
      </c>
      <c r="I5" s="1">
        <v>10</v>
      </c>
      <c r="J5" s="1">
        <v>11</v>
      </c>
      <c r="K5" s="5">
        <v>12</v>
      </c>
      <c r="L5" s="5">
        <v>13</v>
      </c>
      <c r="M5" s="1">
        <v>14</v>
      </c>
      <c r="N5" s="2">
        <v>15</v>
      </c>
    </row>
    <row r="6" spans="1:14" x14ac:dyDescent="0.25">
      <c r="A6" s="1" t="s">
        <v>27</v>
      </c>
      <c r="B6" s="1"/>
      <c r="C6" s="1"/>
      <c r="D6" s="2"/>
      <c r="E6" s="1"/>
      <c r="F6" s="1"/>
      <c r="G6" s="1"/>
      <c r="H6" s="1"/>
      <c r="I6" s="1"/>
      <c r="J6" s="1"/>
      <c r="K6" s="5"/>
      <c r="L6" s="5"/>
      <c r="M6" s="1"/>
      <c r="N6" s="2"/>
    </row>
    <row r="7" spans="1:14" ht="25.5" x14ac:dyDescent="0.25">
      <c r="A7" s="2" t="s">
        <v>30</v>
      </c>
      <c r="B7" s="2" t="s">
        <v>29</v>
      </c>
      <c r="C7" s="2" t="s">
        <v>28</v>
      </c>
      <c r="D7" s="2" t="s">
        <v>32</v>
      </c>
      <c r="E7" s="2" t="s">
        <v>31</v>
      </c>
      <c r="F7" s="2">
        <v>427158.34</v>
      </c>
      <c r="G7" s="2">
        <v>1531258.97</v>
      </c>
      <c r="H7" s="2" t="s">
        <v>29</v>
      </c>
      <c r="I7" s="2">
        <v>5</v>
      </c>
      <c r="J7" s="17">
        <v>44208</v>
      </c>
      <c r="K7" s="17">
        <v>47860</v>
      </c>
      <c r="L7" s="2">
        <v>86</v>
      </c>
      <c r="M7" s="2">
        <v>86</v>
      </c>
      <c r="N7" s="2">
        <v>1</v>
      </c>
    </row>
    <row r="8" spans="1:14" ht="25.5" x14ac:dyDescent="0.25">
      <c r="A8" s="16" t="s">
        <v>30</v>
      </c>
      <c r="B8" s="16" t="s">
        <v>41</v>
      </c>
      <c r="C8" s="16" t="s">
        <v>42</v>
      </c>
      <c r="D8" s="2" t="s">
        <v>36</v>
      </c>
      <c r="E8" s="16" t="s">
        <v>40</v>
      </c>
      <c r="F8" s="16">
        <v>426612.28</v>
      </c>
      <c r="G8" s="16">
        <v>1535892.12</v>
      </c>
      <c r="H8" s="2" t="s">
        <v>41</v>
      </c>
      <c r="I8" s="16">
        <v>23</v>
      </c>
      <c r="J8" s="18">
        <v>44210</v>
      </c>
      <c r="K8" s="18">
        <v>47862</v>
      </c>
      <c r="L8" s="2">
        <v>80</v>
      </c>
      <c r="M8" s="2">
        <v>80</v>
      </c>
      <c r="N8" s="2">
        <v>2</v>
      </c>
    </row>
    <row r="9" spans="1:14" ht="38.25" x14ac:dyDescent="0.25">
      <c r="A9" s="2" t="s">
        <v>30</v>
      </c>
      <c r="B9" s="2" t="s">
        <v>43</v>
      </c>
      <c r="C9" s="2" t="s">
        <v>28</v>
      </c>
      <c r="D9" s="2" t="s">
        <v>36</v>
      </c>
      <c r="E9" s="2" t="s">
        <v>44</v>
      </c>
      <c r="F9" s="2">
        <v>410325.05</v>
      </c>
      <c r="G9" s="2">
        <v>1538848.88</v>
      </c>
      <c r="H9" s="10" t="s">
        <v>43</v>
      </c>
      <c r="I9" s="2">
        <v>39</v>
      </c>
      <c r="J9" s="17">
        <v>44215</v>
      </c>
      <c r="K9" s="17">
        <v>47867</v>
      </c>
      <c r="L9" s="2">
        <v>83</v>
      </c>
      <c r="M9" s="2">
        <v>83</v>
      </c>
      <c r="N9" s="2">
        <v>1</v>
      </c>
    </row>
    <row r="10" spans="1:14" ht="25.5" x14ac:dyDescent="0.25">
      <c r="A10" s="16" t="s">
        <v>30</v>
      </c>
      <c r="B10" s="2" t="s">
        <v>45</v>
      </c>
      <c r="C10" s="2" t="s">
        <v>28</v>
      </c>
      <c r="D10" s="2" t="s">
        <v>36</v>
      </c>
      <c r="E10" s="2" t="s">
        <v>46</v>
      </c>
      <c r="F10" s="2">
        <v>406765.85</v>
      </c>
      <c r="G10" s="2">
        <v>1536347.9</v>
      </c>
      <c r="H10" s="2" t="s">
        <v>45</v>
      </c>
      <c r="I10" s="2">
        <v>49</v>
      </c>
      <c r="J10" s="17">
        <v>44218</v>
      </c>
      <c r="K10" s="17">
        <v>47870</v>
      </c>
      <c r="L10" s="2">
        <v>145</v>
      </c>
      <c r="M10" s="2">
        <v>145</v>
      </c>
      <c r="N10" s="2">
        <v>2</v>
      </c>
    </row>
    <row r="11" spans="1:14" ht="25.5" x14ac:dyDescent="0.25">
      <c r="A11" s="2" t="s">
        <v>30</v>
      </c>
      <c r="B11" s="2" t="s">
        <v>47</v>
      </c>
      <c r="C11" s="2" t="s">
        <v>28</v>
      </c>
      <c r="D11" s="2" t="s">
        <v>36</v>
      </c>
      <c r="E11" s="2" t="s">
        <v>48</v>
      </c>
      <c r="F11" s="2">
        <v>406705351</v>
      </c>
      <c r="G11" s="2">
        <v>1536362.98</v>
      </c>
      <c r="H11" s="2" t="s">
        <v>47</v>
      </c>
      <c r="I11" s="2">
        <v>43</v>
      </c>
      <c r="J11" s="17">
        <v>44218</v>
      </c>
      <c r="K11" s="17">
        <v>47870</v>
      </c>
      <c r="L11" s="2">
        <v>111</v>
      </c>
      <c r="M11" s="2">
        <v>111</v>
      </c>
      <c r="N11" s="2">
        <v>2</v>
      </c>
    </row>
    <row r="12" spans="1:14" ht="25.5" x14ac:dyDescent="0.25">
      <c r="A12" s="2" t="s">
        <v>30</v>
      </c>
      <c r="B12" s="2" t="s">
        <v>49</v>
      </c>
      <c r="C12" s="2" t="s">
        <v>28</v>
      </c>
      <c r="D12" s="2" t="s">
        <v>32</v>
      </c>
      <c r="E12" s="2" t="s">
        <v>50</v>
      </c>
      <c r="F12" s="2">
        <v>407105.35</v>
      </c>
      <c r="G12" s="2">
        <v>1532798.62</v>
      </c>
      <c r="H12" s="2" t="s">
        <v>49</v>
      </c>
      <c r="I12" s="2">
        <v>41</v>
      </c>
      <c r="J12" s="17">
        <v>44218</v>
      </c>
      <c r="K12" s="17">
        <v>47870</v>
      </c>
      <c r="L12" s="2">
        <v>35</v>
      </c>
      <c r="M12" s="2">
        <v>35</v>
      </c>
      <c r="N12" s="2">
        <v>1</v>
      </c>
    </row>
    <row r="13" spans="1:14" ht="63.75" x14ac:dyDescent="0.25">
      <c r="A13" s="2" t="s">
        <v>30</v>
      </c>
      <c r="B13" s="2" t="s">
        <v>51</v>
      </c>
      <c r="C13" s="2" t="s">
        <v>28</v>
      </c>
      <c r="D13" s="2" t="s">
        <v>36</v>
      </c>
      <c r="E13" s="2" t="s">
        <v>52</v>
      </c>
      <c r="F13" s="2">
        <v>406205.46</v>
      </c>
      <c r="G13" s="2">
        <v>1529507.28</v>
      </c>
      <c r="H13" s="2" t="s">
        <v>51</v>
      </c>
      <c r="I13" s="2">
        <v>50</v>
      </c>
      <c r="J13" s="17">
        <v>44221</v>
      </c>
      <c r="K13" s="17">
        <v>47873</v>
      </c>
      <c r="L13" s="2">
        <v>178</v>
      </c>
      <c r="M13" s="2">
        <v>178</v>
      </c>
      <c r="N13" s="2">
        <v>2</v>
      </c>
    </row>
    <row r="14" spans="1:14" ht="25.5" x14ac:dyDescent="0.25">
      <c r="A14" s="2" t="s">
        <v>30</v>
      </c>
      <c r="B14" s="2" t="s">
        <v>54</v>
      </c>
      <c r="C14" s="2" t="s">
        <v>28</v>
      </c>
      <c r="D14" s="2" t="s">
        <v>36</v>
      </c>
      <c r="E14" s="2" t="s">
        <v>53</v>
      </c>
      <c r="F14" s="2">
        <v>414622.64</v>
      </c>
      <c r="G14" s="2">
        <v>1538655.77</v>
      </c>
      <c r="H14" s="2" t="s">
        <v>54</v>
      </c>
      <c r="I14" s="2">
        <v>37</v>
      </c>
      <c r="J14" s="17">
        <v>44221</v>
      </c>
      <c r="K14" s="17">
        <v>47873</v>
      </c>
      <c r="L14" s="2">
        <v>53</v>
      </c>
      <c r="M14" s="2">
        <v>53</v>
      </c>
      <c r="N14" s="2">
        <v>2</v>
      </c>
    </row>
    <row r="15" spans="1:14" ht="25.5" x14ac:dyDescent="0.25">
      <c r="A15" s="2" t="s">
        <v>30</v>
      </c>
      <c r="B15" s="2" t="s">
        <v>57</v>
      </c>
      <c r="C15" s="2" t="s">
        <v>28</v>
      </c>
      <c r="D15" s="2" t="s">
        <v>36</v>
      </c>
      <c r="E15" s="2" t="s">
        <v>58</v>
      </c>
      <c r="F15" s="2">
        <v>413759.52</v>
      </c>
      <c r="G15" s="2">
        <v>1537602.22</v>
      </c>
      <c r="H15" s="2" t="s">
        <v>57</v>
      </c>
      <c r="I15" s="2">
        <v>58</v>
      </c>
      <c r="J15" s="17">
        <v>44224</v>
      </c>
      <c r="K15" s="17">
        <v>47876</v>
      </c>
      <c r="L15" s="2">
        <v>150</v>
      </c>
      <c r="M15" s="2">
        <v>150</v>
      </c>
      <c r="N15" s="2">
        <v>2</v>
      </c>
    </row>
    <row r="16" spans="1:14" x14ac:dyDescent="0.25">
      <c r="A16" s="2" t="s">
        <v>63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25.5" x14ac:dyDescent="0.25">
      <c r="A17" s="2" t="s">
        <v>30</v>
      </c>
      <c r="B17" s="2" t="s">
        <v>62</v>
      </c>
      <c r="C17" s="2" t="s">
        <v>28</v>
      </c>
      <c r="D17" s="2" t="s">
        <v>64</v>
      </c>
      <c r="E17" s="2" t="s">
        <v>65</v>
      </c>
      <c r="F17" s="2">
        <v>403882.3</v>
      </c>
      <c r="G17" s="2">
        <v>1537272.49</v>
      </c>
      <c r="H17" s="2" t="s">
        <v>62</v>
      </c>
      <c r="I17" s="2">
        <v>69</v>
      </c>
      <c r="J17" s="17">
        <v>44236</v>
      </c>
      <c r="K17" s="17">
        <v>47888</v>
      </c>
      <c r="L17" s="2">
        <v>167</v>
      </c>
      <c r="M17" s="2">
        <v>167</v>
      </c>
      <c r="N17" s="2">
        <v>2</v>
      </c>
    </row>
    <row r="18" spans="1:14" ht="25.5" x14ac:dyDescent="0.25">
      <c r="A18" s="16" t="s">
        <v>30</v>
      </c>
      <c r="B18" s="2" t="s">
        <v>66</v>
      </c>
      <c r="C18" s="2" t="s">
        <v>28</v>
      </c>
      <c r="D18" s="2" t="s">
        <v>32</v>
      </c>
      <c r="E18" s="2" t="s">
        <v>67</v>
      </c>
      <c r="F18" s="2">
        <v>403716.31</v>
      </c>
      <c r="G18" s="2">
        <v>1533183.03</v>
      </c>
      <c r="H18" s="2" t="s">
        <v>66</v>
      </c>
      <c r="I18" s="2">
        <v>80</v>
      </c>
      <c r="J18" s="17">
        <v>44239</v>
      </c>
      <c r="K18" s="17">
        <v>47891</v>
      </c>
      <c r="L18" s="2">
        <v>162</v>
      </c>
      <c r="M18" s="2">
        <v>162</v>
      </c>
      <c r="N18" s="2">
        <v>2</v>
      </c>
    </row>
    <row r="19" spans="1:14" ht="25.5" x14ac:dyDescent="0.25">
      <c r="A19" s="2" t="s">
        <v>30</v>
      </c>
      <c r="B19" s="2" t="s">
        <v>68</v>
      </c>
      <c r="C19" s="2" t="s">
        <v>28</v>
      </c>
      <c r="D19" s="2" t="s">
        <v>36</v>
      </c>
      <c r="E19" s="2" t="s">
        <v>69</v>
      </c>
      <c r="F19" s="2">
        <v>437957.06</v>
      </c>
      <c r="G19" s="2">
        <v>1536597.32</v>
      </c>
      <c r="H19" s="2" t="s">
        <v>68</v>
      </c>
      <c r="I19" s="2">
        <v>88</v>
      </c>
      <c r="J19" s="17">
        <v>44242</v>
      </c>
      <c r="K19" s="17">
        <v>47894</v>
      </c>
      <c r="L19" s="2">
        <v>64</v>
      </c>
      <c r="M19" s="2">
        <v>64</v>
      </c>
      <c r="N19" s="2">
        <v>2</v>
      </c>
    </row>
    <row r="20" spans="1:14" ht="38.25" x14ac:dyDescent="0.25">
      <c r="A20" s="2" t="s">
        <v>30</v>
      </c>
      <c r="B20" s="2" t="s">
        <v>70</v>
      </c>
      <c r="C20" s="2" t="s">
        <v>28</v>
      </c>
      <c r="D20" s="2" t="s">
        <v>64</v>
      </c>
      <c r="E20" s="2" t="s">
        <v>71</v>
      </c>
      <c r="F20" s="2">
        <v>4119970.94</v>
      </c>
      <c r="G20" s="2">
        <v>1533836.94</v>
      </c>
      <c r="H20" s="2" t="s">
        <v>70</v>
      </c>
      <c r="I20" s="2">
        <v>87</v>
      </c>
      <c r="J20" s="17">
        <v>44242</v>
      </c>
      <c r="K20" s="17">
        <v>47894</v>
      </c>
      <c r="L20" s="2">
        <v>35</v>
      </c>
      <c r="M20" s="2">
        <v>35</v>
      </c>
      <c r="N20" s="2">
        <v>1</v>
      </c>
    </row>
    <row r="21" spans="1:14" ht="25.5" x14ac:dyDescent="0.25">
      <c r="A21" s="2" t="s">
        <v>30</v>
      </c>
      <c r="B21" s="2" t="s">
        <v>72</v>
      </c>
      <c r="C21" s="2" t="s">
        <v>28</v>
      </c>
      <c r="D21" s="2" t="s">
        <v>32</v>
      </c>
      <c r="E21" s="2" t="s">
        <v>73</v>
      </c>
      <c r="F21" s="2">
        <v>404426.6</v>
      </c>
      <c r="G21" s="2">
        <v>1533636.31</v>
      </c>
      <c r="H21" s="2" t="s">
        <v>72</v>
      </c>
      <c r="I21" s="2">
        <v>95</v>
      </c>
      <c r="J21" s="17">
        <v>44243</v>
      </c>
      <c r="K21" s="17">
        <v>47895</v>
      </c>
      <c r="L21" s="2">
        <v>90</v>
      </c>
      <c r="M21" s="2">
        <v>90</v>
      </c>
      <c r="N21" s="2">
        <v>1</v>
      </c>
    </row>
    <row r="22" spans="1:14" ht="25.5" x14ac:dyDescent="0.25">
      <c r="A22" s="2" t="s">
        <v>30</v>
      </c>
      <c r="B22" s="2" t="s">
        <v>75</v>
      </c>
      <c r="C22" s="2" t="s">
        <v>28</v>
      </c>
      <c r="D22" s="2" t="s">
        <v>32</v>
      </c>
      <c r="E22" s="2" t="s">
        <v>74</v>
      </c>
      <c r="F22" s="2">
        <v>407825.55</v>
      </c>
      <c r="G22" s="2">
        <v>1534290.8</v>
      </c>
      <c r="H22" s="2" t="s">
        <v>75</v>
      </c>
      <c r="I22" s="2">
        <v>90</v>
      </c>
      <c r="J22" s="17">
        <v>44243</v>
      </c>
      <c r="K22" s="17">
        <v>47895</v>
      </c>
      <c r="L22" s="2">
        <v>100</v>
      </c>
      <c r="M22" s="2">
        <v>100</v>
      </c>
      <c r="N22" s="2">
        <v>2</v>
      </c>
    </row>
    <row r="23" spans="1:14" ht="25.5" x14ac:dyDescent="0.25">
      <c r="A23" s="2" t="s">
        <v>30</v>
      </c>
      <c r="B23" s="2" t="s">
        <v>76</v>
      </c>
      <c r="C23" s="2" t="s">
        <v>28</v>
      </c>
      <c r="D23" s="2" t="s">
        <v>36</v>
      </c>
      <c r="E23" s="2" t="s">
        <v>77</v>
      </c>
      <c r="F23" s="2">
        <v>428097.43</v>
      </c>
      <c r="G23" s="2">
        <v>1536319.48</v>
      </c>
      <c r="H23" s="2" t="s">
        <v>76</v>
      </c>
      <c r="I23" s="2">
        <v>104</v>
      </c>
      <c r="J23" s="17">
        <v>44246</v>
      </c>
      <c r="K23" s="17">
        <v>47898</v>
      </c>
      <c r="L23" s="2">
        <v>100</v>
      </c>
      <c r="M23" s="2">
        <v>100</v>
      </c>
      <c r="N23" s="2">
        <v>2</v>
      </c>
    </row>
    <row r="24" spans="1:14" ht="38.25" x14ac:dyDescent="0.25">
      <c r="A24" s="2" t="s">
        <v>30</v>
      </c>
      <c r="B24" s="2" t="s">
        <v>78</v>
      </c>
      <c r="C24" s="2" t="s">
        <v>28</v>
      </c>
      <c r="D24" s="2" t="s">
        <v>36</v>
      </c>
      <c r="E24" s="2" t="s">
        <v>79</v>
      </c>
      <c r="F24" s="2">
        <v>408232.58</v>
      </c>
      <c r="G24" s="2">
        <v>1534439.48</v>
      </c>
      <c r="H24" s="2" t="s">
        <v>78</v>
      </c>
      <c r="I24" s="2">
        <v>102</v>
      </c>
      <c r="J24" s="17">
        <v>44245</v>
      </c>
      <c r="K24" s="17">
        <v>47897</v>
      </c>
      <c r="L24" s="2">
        <v>120</v>
      </c>
      <c r="M24" s="2">
        <v>120</v>
      </c>
      <c r="N24" s="2">
        <v>1</v>
      </c>
    </row>
    <row r="25" spans="1:14" ht="25.5" x14ac:dyDescent="0.25">
      <c r="A25" s="2" t="s">
        <v>30</v>
      </c>
      <c r="B25" s="2" t="s">
        <v>80</v>
      </c>
      <c r="C25" s="2" t="s">
        <v>28</v>
      </c>
      <c r="D25" s="2" t="s">
        <v>32</v>
      </c>
      <c r="E25" s="2" t="s">
        <v>81</v>
      </c>
      <c r="F25" s="2">
        <v>406325.46</v>
      </c>
      <c r="G25" s="2">
        <v>1532779.47</v>
      </c>
      <c r="H25" s="2" t="s">
        <v>80</v>
      </c>
      <c r="I25" s="2">
        <v>109</v>
      </c>
      <c r="J25" s="17">
        <v>44246</v>
      </c>
      <c r="K25" s="17">
        <v>47898</v>
      </c>
      <c r="L25" s="2">
        <v>160</v>
      </c>
      <c r="M25" s="2">
        <v>160</v>
      </c>
      <c r="N25" s="2">
        <v>2</v>
      </c>
    </row>
    <row r="26" spans="1:14" ht="63.75" x14ac:dyDescent="0.25">
      <c r="A26" s="2" t="s">
        <v>118</v>
      </c>
      <c r="B26" s="2" t="s">
        <v>119</v>
      </c>
      <c r="C26" s="2" t="s">
        <v>121</v>
      </c>
      <c r="D26" s="2" t="s">
        <v>120</v>
      </c>
      <c r="E26" s="2" t="s">
        <v>122</v>
      </c>
      <c r="F26" s="2">
        <v>405376.24</v>
      </c>
      <c r="G26" s="2">
        <v>1532535.41</v>
      </c>
      <c r="H26" s="2" t="s">
        <v>123</v>
      </c>
      <c r="I26" s="2" t="s">
        <v>124</v>
      </c>
      <c r="J26" s="17">
        <v>44230</v>
      </c>
      <c r="K26" s="17">
        <v>45325</v>
      </c>
      <c r="L26" s="34">
        <v>34520.5</v>
      </c>
      <c r="M26" s="34">
        <v>34520.5</v>
      </c>
      <c r="N26" s="2">
        <v>11.17</v>
      </c>
    </row>
    <row r="27" spans="1:14" ht="140.25" x14ac:dyDescent="0.2">
      <c r="A27" s="2" t="s">
        <v>118</v>
      </c>
      <c r="B27" s="2" t="s">
        <v>125</v>
      </c>
      <c r="C27" s="2" t="s">
        <v>126</v>
      </c>
      <c r="D27" s="2" t="s">
        <v>120</v>
      </c>
      <c r="E27" s="2" t="s">
        <v>127</v>
      </c>
      <c r="F27" s="2">
        <v>408111.81</v>
      </c>
      <c r="G27" s="2">
        <v>1530261.13</v>
      </c>
      <c r="H27" s="2" t="s">
        <v>128</v>
      </c>
      <c r="I27" s="2" t="s">
        <v>129</v>
      </c>
      <c r="J27" s="17">
        <v>44253</v>
      </c>
      <c r="K27" s="17">
        <v>45291</v>
      </c>
      <c r="L27" s="35">
        <v>10593.03</v>
      </c>
      <c r="M27" s="35">
        <v>10593.03</v>
      </c>
      <c r="N27" s="2">
        <v>17</v>
      </c>
    </row>
    <row r="28" spans="1:14" ht="140.25" x14ac:dyDescent="0.25">
      <c r="A28" s="2" t="s">
        <v>118</v>
      </c>
      <c r="B28" s="2" t="s">
        <v>125</v>
      </c>
      <c r="C28" s="2" t="s">
        <v>126</v>
      </c>
      <c r="D28" s="2" t="s">
        <v>120</v>
      </c>
      <c r="E28" s="2" t="s">
        <v>127</v>
      </c>
      <c r="F28" s="2">
        <v>408111.81</v>
      </c>
      <c r="G28" s="2">
        <v>1530261.13</v>
      </c>
      <c r="H28" s="2" t="s">
        <v>128</v>
      </c>
      <c r="I28" s="2" t="s">
        <v>129</v>
      </c>
      <c r="J28" s="17">
        <v>44253</v>
      </c>
      <c r="K28" s="17">
        <v>45291</v>
      </c>
      <c r="L28" s="36">
        <v>15253.09</v>
      </c>
      <c r="M28" s="36">
        <v>15253.09</v>
      </c>
      <c r="N28" s="2">
        <v>9.1</v>
      </c>
    </row>
    <row r="29" spans="1:14" x14ac:dyDescent="0.25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17"/>
      <c r="K29" s="17"/>
      <c r="L29" s="2"/>
      <c r="M29" s="2"/>
      <c r="N29" s="2"/>
    </row>
    <row r="30" spans="1:14" ht="38.25" x14ac:dyDescent="0.25">
      <c r="A30" s="2" t="s">
        <v>30</v>
      </c>
      <c r="B30" s="2" t="s">
        <v>85</v>
      </c>
      <c r="C30" s="2" t="s">
        <v>28</v>
      </c>
      <c r="D30" s="2" t="s">
        <v>36</v>
      </c>
      <c r="E30" s="2" t="s">
        <v>86</v>
      </c>
      <c r="F30" s="2">
        <v>426687.62</v>
      </c>
      <c r="G30" s="2">
        <v>1530886.68</v>
      </c>
      <c r="H30" s="2" t="s">
        <v>85</v>
      </c>
      <c r="I30" s="2">
        <v>132</v>
      </c>
      <c r="J30" s="17">
        <v>44264</v>
      </c>
      <c r="K30" s="17">
        <v>47916</v>
      </c>
      <c r="L30" s="2">
        <v>90</v>
      </c>
      <c r="M30" s="2">
        <v>90</v>
      </c>
      <c r="N30" s="2">
        <v>1</v>
      </c>
    </row>
    <row r="31" spans="1:14" ht="25.5" x14ac:dyDescent="0.25">
      <c r="A31" s="2" t="s">
        <v>30</v>
      </c>
      <c r="B31" s="2" t="s">
        <v>87</v>
      </c>
      <c r="C31" s="2" t="s">
        <v>28</v>
      </c>
      <c r="D31" s="2" t="s">
        <v>36</v>
      </c>
      <c r="E31" s="2" t="s">
        <v>88</v>
      </c>
      <c r="F31" s="2">
        <v>426522.92</v>
      </c>
      <c r="G31" s="2">
        <v>1531124.99</v>
      </c>
      <c r="H31" s="2" t="s">
        <v>87</v>
      </c>
      <c r="I31" s="2">
        <v>130</v>
      </c>
      <c r="J31" s="17">
        <v>44256</v>
      </c>
      <c r="K31" s="17">
        <v>47908</v>
      </c>
      <c r="L31" s="2">
        <v>63</v>
      </c>
      <c r="M31" s="2">
        <v>63</v>
      </c>
      <c r="N31" s="2">
        <v>1</v>
      </c>
    </row>
    <row r="32" spans="1:14" ht="38.25" x14ac:dyDescent="0.25">
      <c r="A32" s="2" t="s">
        <v>30</v>
      </c>
      <c r="B32" s="2" t="s">
        <v>90</v>
      </c>
      <c r="C32" s="2" t="s">
        <v>64</v>
      </c>
      <c r="D32" s="2" t="s">
        <v>91</v>
      </c>
      <c r="E32" s="2" t="s">
        <v>89</v>
      </c>
      <c r="F32" s="2">
        <v>405352.92</v>
      </c>
      <c r="G32" s="2">
        <v>1534534.63</v>
      </c>
      <c r="H32" s="2" t="s">
        <v>90</v>
      </c>
      <c r="I32" s="2">
        <v>165</v>
      </c>
      <c r="J32" s="17">
        <v>44279</v>
      </c>
      <c r="K32" s="17">
        <v>47931</v>
      </c>
      <c r="L32" s="2">
        <v>30</v>
      </c>
      <c r="M32" s="2">
        <v>30</v>
      </c>
      <c r="N32" s="2">
        <v>1</v>
      </c>
    </row>
    <row r="33" spans="1:14" ht="25.5" x14ac:dyDescent="0.25">
      <c r="A33" s="2" t="s">
        <v>30</v>
      </c>
      <c r="B33" s="2" t="s">
        <v>92</v>
      </c>
      <c r="C33" s="2" t="s">
        <v>28</v>
      </c>
      <c r="D33" s="2" t="s">
        <v>36</v>
      </c>
      <c r="E33" s="2" t="s">
        <v>93</v>
      </c>
      <c r="F33" s="2">
        <v>419833.5</v>
      </c>
      <c r="G33" s="2">
        <v>1532645.82</v>
      </c>
      <c r="H33" s="2" t="s">
        <v>92</v>
      </c>
      <c r="I33" s="2">
        <v>167</v>
      </c>
      <c r="J33" s="17">
        <v>44279</v>
      </c>
      <c r="K33" s="17">
        <v>47931</v>
      </c>
      <c r="L33" s="2">
        <v>140</v>
      </c>
      <c r="M33" s="2">
        <v>140</v>
      </c>
      <c r="N33" s="2">
        <v>2</v>
      </c>
    </row>
    <row r="34" spans="1:14" ht="63.75" x14ac:dyDescent="0.25">
      <c r="A34" s="2" t="s">
        <v>30</v>
      </c>
      <c r="B34" s="2" t="s">
        <v>97</v>
      </c>
      <c r="C34" s="2" t="s">
        <v>64</v>
      </c>
      <c r="D34" s="2" t="s">
        <v>91</v>
      </c>
      <c r="E34" s="2" t="s">
        <v>98</v>
      </c>
      <c r="F34" s="2">
        <v>408943.26</v>
      </c>
      <c r="G34" s="2">
        <v>1529385.48</v>
      </c>
      <c r="H34" s="2" t="s">
        <v>97</v>
      </c>
      <c r="I34" s="2">
        <v>164</v>
      </c>
      <c r="J34" s="17">
        <v>44279</v>
      </c>
      <c r="K34" s="17">
        <v>47931</v>
      </c>
      <c r="L34" s="2">
        <v>100</v>
      </c>
      <c r="M34" s="2">
        <v>100</v>
      </c>
      <c r="N34" s="2">
        <v>2</v>
      </c>
    </row>
    <row r="35" spans="1:14" ht="25.5" x14ac:dyDescent="0.25">
      <c r="A35" s="2" t="s">
        <v>30</v>
      </c>
      <c r="B35" s="2" t="s">
        <v>101</v>
      </c>
      <c r="C35" s="2" t="s">
        <v>28</v>
      </c>
      <c r="D35" s="2" t="s">
        <v>36</v>
      </c>
      <c r="E35" s="2" t="s">
        <v>102</v>
      </c>
      <c r="F35" s="2">
        <v>406148</v>
      </c>
      <c r="G35" s="2">
        <v>1536941.1</v>
      </c>
      <c r="H35" s="2" t="s">
        <v>101</v>
      </c>
      <c r="I35" s="2">
        <v>173</v>
      </c>
      <c r="J35" s="17">
        <v>44281</v>
      </c>
      <c r="K35" s="17">
        <v>47933</v>
      </c>
      <c r="L35" s="2">
        <v>54</v>
      </c>
      <c r="M35" s="2">
        <v>54</v>
      </c>
      <c r="N35" s="2">
        <v>2</v>
      </c>
    </row>
    <row r="36" spans="1:14" ht="38.25" x14ac:dyDescent="0.25">
      <c r="A36" s="2" t="s">
        <v>30</v>
      </c>
      <c r="B36" s="2" t="s">
        <v>103</v>
      </c>
      <c r="C36" s="2" t="s">
        <v>28</v>
      </c>
      <c r="D36" s="2" t="s">
        <v>36</v>
      </c>
      <c r="E36" s="2" t="s">
        <v>104</v>
      </c>
      <c r="F36" s="2">
        <v>406665.9</v>
      </c>
      <c r="G36" s="2">
        <v>1536422.68</v>
      </c>
      <c r="H36" s="2" t="s">
        <v>103</v>
      </c>
      <c r="I36" s="2">
        <v>172</v>
      </c>
      <c r="J36" s="17">
        <v>44281</v>
      </c>
      <c r="K36" s="17">
        <v>47933</v>
      </c>
      <c r="L36" s="2">
        <v>190</v>
      </c>
      <c r="M36" s="2">
        <v>190</v>
      </c>
      <c r="N36" s="2">
        <v>1</v>
      </c>
    </row>
    <row r="37" spans="1:14" ht="51" x14ac:dyDescent="0.25">
      <c r="A37" s="2" t="s">
        <v>30</v>
      </c>
      <c r="B37" s="2" t="s">
        <v>105</v>
      </c>
      <c r="C37" s="2" t="s">
        <v>28</v>
      </c>
      <c r="D37" s="2" t="s">
        <v>36</v>
      </c>
      <c r="E37" s="2" t="s">
        <v>106</v>
      </c>
      <c r="F37" s="2">
        <v>427201.59</v>
      </c>
      <c r="G37" s="2">
        <v>1530685.22</v>
      </c>
      <c r="H37" s="2" t="s">
        <v>105</v>
      </c>
      <c r="I37" s="2">
        <v>170</v>
      </c>
      <c r="J37" s="17">
        <v>44280</v>
      </c>
      <c r="K37" s="17">
        <v>47932</v>
      </c>
      <c r="L37" s="2">
        <v>121</v>
      </c>
      <c r="M37" s="2">
        <v>121</v>
      </c>
      <c r="N37" s="2">
        <v>1</v>
      </c>
    </row>
    <row r="38" spans="1:14" ht="102" x14ac:dyDescent="0.25">
      <c r="A38" s="2" t="s">
        <v>118</v>
      </c>
      <c r="B38" s="2" t="s">
        <v>156</v>
      </c>
      <c r="C38" s="2" t="s">
        <v>153</v>
      </c>
      <c r="D38" s="2" t="s">
        <v>153</v>
      </c>
      <c r="E38" s="2" t="s">
        <v>155</v>
      </c>
      <c r="F38" s="2">
        <v>404941.48</v>
      </c>
      <c r="G38" s="2">
        <v>1531284.05</v>
      </c>
      <c r="H38" s="2" t="s">
        <v>154</v>
      </c>
      <c r="I38" s="2" t="s">
        <v>157</v>
      </c>
      <c r="J38" s="17">
        <v>44265</v>
      </c>
      <c r="K38" s="17">
        <v>44347</v>
      </c>
      <c r="L38" s="2">
        <v>392</v>
      </c>
      <c r="M38" s="2">
        <v>392</v>
      </c>
      <c r="N38" s="2">
        <v>2</v>
      </c>
    </row>
    <row r="39" spans="1:14" ht="63.75" x14ac:dyDescent="0.25">
      <c r="A39" s="2" t="s">
        <v>118</v>
      </c>
      <c r="B39" s="2" t="s">
        <v>158</v>
      </c>
      <c r="C39" s="2" t="s">
        <v>159</v>
      </c>
      <c r="D39" s="2" t="s">
        <v>36</v>
      </c>
      <c r="E39" s="2" t="s">
        <v>160</v>
      </c>
      <c r="F39" s="2">
        <v>405787.66</v>
      </c>
      <c r="G39" s="2">
        <v>1532534.79</v>
      </c>
      <c r="H39" s="2" t="s">
        <v>161</v>
      </c>
      <c r="I39" s="2" t="s">
        <v>162</v>
      </c>
      <c r="J39" s="17">
        <v>44286</v>
      </c>
      <c r="K39" s="17">
        <v>44773</v>
      </c>
      <c r="L39" s="39">
        <v>31780</v>
      </c>
      <c r="M39" s="40">
        <v>31780</v>
      </c>
      <c r="N39" s="2">
        <v>17</v>
      </c>
    </row>
    <row r="40" spans="1:14" x14ac:dyDescent="0.25">
      <c r="A40" s="2" t="s">
        <v>107</v>
      </c>
      <c r="B40" s="2"/>
      <c r="C40" s="2"/>
      <c r="D40" s="2"/>
      <c r="E40" s="2"/>
      <c r="F40" s="2"/>
      <c r="G40" s="2"/>
      <c r="H40" s="2"/>
      <c r="I40" s="2"/>
      <c r="J40" s="17"/>
      <c r="K40" s="17"/>
      <c r="L40" s="2"/>
      <c r="M40" s="2"/>
      <c r="N40" s="2"/>
    </row>
    <row r="41" spans="1:14" ht="38.25" x14ac:dyDescent="0.25">
      <c r="A41" s="2" t="s">
        <v>30</v>
      </c>
      <c r="B41" s="28" t="s">
        <v>108</v>
      </c>
      <c r="C41" s="28" t="s">
        <v>91</v>
      </c>
      <c r="D41" s="28" t="s">
        <v>91</v>
      </c>
      <c r="E41" s="28" t="s">
        <v>109</v>
      </c>
      <c r="F41" s="28">
        <v>409024.95</v>
      </c>
      <c r="G41" s="28">
        <v>1519831.47</v>
      </c>
      <c r="H41" s="2" t="s">
        <v>108</v>
      </c>
      <c r="I41" s="2">
        <v>176</v>
      </c>
      <c r="J41" s="17">
        <v>44288</v>
      </c>
      <c r="K41" s="17">
        <v>47940</v>
      </c>
      <c r="L41" s="2">
        <v>60</v>
      </c>
      <c r="M41" s="2">
        <v>60</v>
      </c>
      <c r="N41" s="2">
        <v>2</v>
      </c>
    </row>
    <row r="42" spans="1:14" ht="25.5" x14ac:dyDescent="0.25">
      <c r="A42" s="2" t="s">
        <v>30</v>
      </c>
      <c r="B42" s="28" t="s">
        <v>110</v>
      </c>
      <c r="C42" s="28" t="s">
        <v>28</v>
      </c>
      <c r="D42" s="28" t="s">
        <v>36</v>
      </c>
      <c r="E42" s="28" t="s">
        <v>111</v>
      </c>
      <c r="F42" s="28">
        <v>426511.45</v>
      </c>
      <c r="G42" s="28">
        <v>1532369.17</v>
      </c>
      <c r="H42" s="2" t="s">
        <v>110</v>
      </c>
      <c r="I42" s="2">
        <v>177</v>
      </c>
      <c r="J42" s="17">
        <v>44288</v>
      </c>
      <c r="K42" s="17">
        <v>47940</v>
      </c>
      <c r="L42" s="2">
        <v>169</v>
      </c>
      <c r="M42" s="2">
        <v>169</v>
      </c>
      <c r="N42" s="2">
        <v>1</v>
      </c>
    </row>
    <row r="43" spans="1:14" ht="25.5" x14ac:dyDescent="0.25">
      <c r="A43" s="2" t="s">
        <v>30</v>
      </c>
      <c r="B43" s="28" t="s">
        <v>112</v>
      </c>
      <c r="C43" s="28" t="s">
        <v>28</v>
      </c>
      <c r="D43" s="28" t="s">
        <v>36</v>
      </c>
      <c r="E43" s="28" t="s">
        <v>113</v>
      </c>
      <c r="F43" s="28">
        <v>405215.53</v>
      </c>
      <c r="G43" s="28">
        <v>1530773.77</v>
      </c>
      <c r="H43" s="2" t="s">
        <v>112</v>
      </c>
      <c r="I43" s="2">
        <v>178</v>
      </c>
      <c r="J43" s="17">
        <v>44288</v>
      </c>
      <c r="K43" s="17">
        <v>47940</v>
      </c>
      <c r="L43" s="2">
        <v>109</v>
      </c>
      <c r="M43" s="2">
        <v>109</v>
      </c>
      <c r="N43" s="2">
        <v>1</v>
      </c>
    </row>
    <row r="44" spans="1:14" ht="38.25" x14ac:dyDescent="0.25">
      <c r="A44" s="2" t="s">
        <v>30</v>
      </c>
      <c r="B44" s="28" t="s">
        <v>114</v>
      </c>
      <c r="C44" s="28" t="s">
        <v>91</v>
      </c>
      <c r="D44" s="28" t="s">
        <v>91</v>
      </c>
      <c r="E44" s="28" t="s">
        <v>115</v>
      </c>
      <c r="F44" s="28">
        <v>413860.02</v>
      </c>
      <c r="G44" s="28">
        <v>1539704.18</v>
      </c>
      <c r="H44" s="2" t="s">
        <v>114</v>
      </c>
      <c r="I44" s="2">
        <v>180</v>
      </c>
      <c r="J44" s="17">
        <v>44292</v>
      </c>
      <c r="K44" s="17">
        <v>47944</v>
      </c>
      <c r="L44" s="2">
        <v>80</v>
      </c>
      <c r="M44" s="2">
        <v>80</v>
      </c>
      <c r="N44" s="2">
        <v>1</v>
      </c>
    </row>
    <row r="45" spans="1:14" ht="25.5" x14ac:dyDescent="0.25">
      <c r="A45" s="2" t="s">
        <v>30</v>
      </c>
      <c r="B45" s="29" t="s">
        <v>117</v>
      </c>
      <c r="C45" s="29" t="s">
        <v>28</v>
      </c>
      <c r="D45" s="29" t="s">
        <v>36</v>
      </c>
      <c r="E45" s="29" t="s">
        <v>116</v>
      </c>
      <c r="F45" s="28">
        <v>410346.32</v>
      </c>
      <c r="G45" s="28">
        <v>1538471.52</v>
      </c>
      <c r="H45" s="2" t="s">
        <v>117</v>
      </c>
      <c r="I45" s="2">
        <v>205</v>
      </c>
      <c r="J45" s="17">
        <v>44308</v>
      </c>
      <c r="K45" s="17">
        <v>47960</v>
      </c>
      <c r="L45" s="2">
        <v>180</v>
      </c>
      <c r="M45" s="2">
        <v>180</v>
      </c>
      <c r="N45" s="2">
        <v>1</v>
      </c>
    </row>
    <row r="46" spans="1:14" ht="25.5" x14ac:dyDescent="0.25">
      <c r="A46" s="2" t="s">
        <v>30</v>
      </c>
      <c r="B46" s="33" t="s">
        <v>130</v>
      </c>
      <c r="C46" s="33" t="s">
        <v>28</v>
      </c>
      <c r="D46" s="33" t="s">
        <v>91</v>
      </c>
      <c r="E46" s="33" t="s">
        <v>131</v>
      </c>
      <c r="F46" s="28">
        <v>419344.79</v>
      </c>
      <c r="G46" s="28">
        <v>1536863.6</v>
      </c>
      <c r="H46" s="2" t="s">
        <v>130</v>
      </c>
      <c r="I46" s="2">
        <v>194</v>
      </c>
      <c r="J46" s="17">
        <v>44300</v>
      </c>
      <c r="K46" s="17">
        <v>47952</v>
      </c>
      <c r="L46" s="2">
        <v>36</v>
      </c>
      <c r="M46" s="2">
        <v>36</v>
      </c>
      <c r="N46" s="2">
        <v>2</v>
      </c>
    </row>
    <row r="47" spans="1:14" ht="25.5" x14ac:dyDescent="0.25">
      <c r="A47" s="2" t="s">
        <v>30</v>
      </c>
      <c r="B47" s="33" t="s">
        <v>132</v>
      </c>
      <c r="C47" s="2" t="s">
        <v>28</v>
      </c>
      <c r="D47" s="2" t="s">
        <v>32</v>
      </c>
      <c r="E47" s="33" t="s">
        <v>133</v>
      </c>
      <c r="F47" s="28">
        <v>420853.59</v>
      </c>
      <c r="G47" s="28">
        <v>1538124.89</v>
      </c>
      <c r="H47" s="2" t="s">
        <v>132</v>
      </c>
      <c r="I47" s="2">
        <v>246</v>
      </c>
      <c r="J47" s="17">
        <v>44315</v>
      </c>
      <c r="K47" s="17">
        <v>47967</v>
      </c>
      <c r="L47" s="2">
        <v>254</v>
      </c>
      <c r="M47" s="2">
        <v>254</v>
      </c>
      <c r="N47" s="2">
        <v>2</v>
      </c>
    </row>
    <row r="48" spans="1:14" ht="51" x14ac:dyDescent="0.25">
      <c r="A48" s="2" t="s">
        <v>118</v>
      </c>
      <c r="B48" s="2" t="s">
        <v>156</v>
      </c>
      <c r="C48" s="2" t="s">
        <v>166</v>
      </c>
      <c r="D48" s="2" t="s">
        <v>167</v>
      </c>
      <c r="E48" s="37" t="s">
        <v>163</v>
      </c>
      <c r="F48" s="37">
        <v>405402.06</v>
      </c>
      <c r="G48" s="37">
        <v>1531726.3</v>
      </c>
      <c r="H48" s="2" t="s">
        <v>164</v>
      </c>
      <c r="I48" s="2" t="s">
        <v>165</v>
      </c>
      <c r="J48" s="17">
        <v>44292</v>
      </c>
      <c r="K48" s="17">
        <v>44377</v>
      </c>
      <c r="L48" s="2">
        <v>294</v>
      </c>
      <c r="M48" s="2">
        <v>294</v>
      </c>
      <c r="N48" s="2">
        <v>1</v>
      </c>
    </row>
    <row r="49" spans="1:14" x14ac:dyDescent="0.25">
      <c r="A49" s="2" t="s">
        <v>134</v>
      </c>
      <c r="B49" s="33"/>
      <c r="C49" s="2"/>
      <c r="D49" s="2"/>
      <c r="E49" s="33"/>
      <c r="F49" s="33"/>
      <c r="G49" s="33"/>
      <c r="H49" s="2"/>
      <c r="I49" s="2"/>
      <c r="J49" s="17"/>
      <c r="K49" s="17"/>
      <c r="L49" s="2"/>
      <c r="M49" s="2"/>
      <c r="N49" s="2"/>
    </row>
    <row r="50" spans="1:14" ht="38.25" x14ac:dyDescent="0.25">
      <c r="A50" s="2" t="s">
        <v>30</v>
      </c>
      <c r="B50" s="33" t="s">
        <v>135</v>
      </c>
      <c r="C50" s="2" t="s">
        <v>28</v>
      </c>
      <c r="D50" s="33" t="s">
        <v>36</v>
      </c>
      <c r="E50" s="33" t="s">
        <v>136</v>
      </c>
      <c r="F50" s="28">
        <v>410524.56</v>
      </c>
      <c r="G50" s="28">
        <v>1538719.38</v>
      </c>
      <c r="H50" s="2" t="s">
        <v>135</v>
      </c>
      <c r="I50" s="2">
        <v>264</v>
      </c>
      <c r="J50" s="17">
        <v>44340</v>
      </c>
      <c r="K50" s="17">
        <v>47992</v>
      </c>
      <c r="L50" s="2">
        <v>36</v>
      </c>
      <c r="M50" s="2">
        <v>36</v>
      </c>
      <c r="N50" s="2">
        <v>2</v>
      </c>
    </row>
    <row r="51" spans="1:14" ht="25.5" x14ac:dyDescent="0.25">
      <c r="A51" s="2" t="s">
        <v>30</v>
      </c>
      <c r="B51" s="33" t="s">
        <v>137</v>
      </c>
      <c r="C51" s="2" t="s">
        <v>28</v>
      </c>
      <c r="D51" s="2" t="s">
        <v>32</v>
      </c>
      <c r="E51" s="33" t="s">
        <v>138</v>
      </c>
      <c r="F51" s="28">
        <v>407353.47</v>
      </c>
      <c r="G51" s="28">
        <v>1531925.98</v>
      </c>
      <c r="H51" s="2" t="s">
        <v>137</v>
      </c>
      <c r="I51" s="2">
        <v>233</v>
      </c>
      <c r="J51" s="17">
        <v>44327</v>
      </c>
      <c r="K51" s="17">
        <v>47979</v>
      </c>
      <c r="L51" s="2">
        <v>96</v>
      </c>
      <c r="M51" s="2">
        <v>96</v>
      </c>
      <c r="N51" s="2">
        <v>1</v>
      </c>
    </row>
    <row r="52" spans="1:14" ht="25.5" x14ac:dyDescent="0.25">
      <c r="A52" s="2" t="s">
        <v>30</v>
      </c>
      <c r="B52" s="33" t="s">
        <v>139</v>
      </c>
      <c r="C52" s="2" t="s">
        <v>28</v>
      </c>
      <c r="D52" s="33" t="s">
        <v>36</v>
      </c>
      <c r="E52" s="33" t="s">
        <v>140</v>
      </c>
      <c r="F52" s="28">
        <v>406016.67</v>
      </c>
      <c r="G52" s="28">
        <v>1532742.99</v>
      </c>
      <c r="H52" s="2" t="s">
        <v>139</v>
      </c>
      <c r="I52" s="2">
        <v>258</v>
      </c>
      <c r="J52" s="17">
        <v>44336</v>
      </c>
      <c r="K52" s="17">
        <v>47988</v>
      </c>
      <c r="L52" s="2">
        <v>282</v>
      </c>
      <c r="M52" s="2">
        <v>282</v>
      </c>
      <c r="N52" s="2">
        <v>1</v>
      </c>
    </row>
    <row r="53" spans="1:14" ht="38.25" x14ac:dyDescent="0.25">
      <c r="A53" s="2" t="s">
        <v>30</v>
      </c>
      <c r="B53" s="33" t="s">
        <v>141</v>
      </c>
      <c r="C53" s="2" t="s">
        <v>28</v>
      </c>
      <c r="D53" s="33" t="s">
        <v>36</v>
      </c>
      <c r="E53" s="33" t="s">
        <v>142</v>
      </c>
      <c r="F53" s="28">
        <v>412627.69</v>
      </c>
      <c r="G53" s="28">
        <v>1529903</v>
      </c>
      <c r="H53" s="2" t="s">
        <v>141</v>
      </c>
      <c r="I53" s="2">
        <v>254</v>
      </c>
      <c r="J53" s="17">
        <v>44333</v>
      </c>
      <c r="K53" s="17">
        <v>47985</v>
      </c>
      <c r="L53" s="2">
        <v>536</v>
      </c>
      <c r="M53" s="2">
        <v>536</v>
      </c>
      <c r="N53" s="2">
        <v>2</v>
      </c>
    </row>
    <row r="54" spans="1:14" ht="25.5" x14ac:dyDescent="0.25">
      <c r="A54" s="2" t="s">
        <v>30</v>
      </c>
      <c r="B54" s="33" t="s">
        <v>143</v>
      </c>
      <c r="C54" s="2" t="s">
        <v>28</v>
      </c>
      <c r="D54" s="33" t="s">
        <v>36</v>
      </c>
      <c r="E54" s="33" t="s">
        <v>144</v>
      </c>
      <c r="F54" s="28">
        <v>406431.19</v>
      </c>
      <c r="G54" s="28">
        <v>1531987.1</v>
      </c>
      <c r="H54" s="2" t="s">
        <v>143</v>
      </c>
      <c r="I54" s="2">
        <v>266</v>
      </c>
      <c r="J54" s="17">
        <v>44340</v>
      </c>
      <c r="K54" s="17">
        <v>47992</v>
      </c>
      <c r="L54" s="2">
        <v>186</v>
      </c>
      <c r="M54" s="2">
        <v>186</v>
      </c>
      <c r="N54" s="2">
        <v>1</v>
      </c>
    </row>
    <row r="55" spans="1:14" ht="25.5" x14ac:dyDescent="0.25">
      <c r="A55" s="2" t="s">
        <v>30</v>
      </c>
      <c r="B55" s="37" t="s">
        <v>146</v>
      </c>
      <c r="C55" s="2" t="s">
        <v>28</v>
      </c>
      <c r="D55" s="37" t="s">
        <v>36</v>
      </c>
      <c r="E55" s="37" t="s">
        <v>145</v>
      </c>
      <c r="F55" s="28">
        <v>404027.78</v>
      </c>
      <c r="G55" s="28">
        <v>1533523.65</v>
      </c>
      <c r="H55" s="2" t="s">
        <v>146</v>
      </c>
      <c r="I55" s="2">
        <v>279</v>
      </c>
      <c r="J55" s="17">
        <v>44343</v>
      </c>
      <c r="K55" s="17">
        <v>47995</v>
      </c>
      <c r="L55" s="2">
        <v>72</v>
      </c>
      <c r="M55" s="2">
        <v>72</v>
      </c>
      <c r="N55" s="2">
        <v>2</v>
      </c>
    </row>
    <row r="56" spans="1:14" ht="25.5" x14ac:dyDescent="0.25">
      <c r="A56" s="2" t="s">
        <v>30</v>
      </c>
      <c r="B56" s="37" t="s">
        <v>147</v>
      </c>
      <c r="C56" s="2" t="s">
        <v>28</v>
      </c>
      <c r="D56" s="37" t="s">
        <v>36</v>
      </c>
      <c r="E56" s="37" t="s">
        <v>148</v>
      </c>
      <c r="F56" s="28">
        <v>415456.02</v>
      </c>
      <c r="G56" s="28">
        <v>1538210.89</v>
      </c>
      <c r="H56" s="2" t="s">
        <v>147</v>
      </c>
      <c r="I56" s="2">
        <v>260</v>
      </c>
      <c r="J56" s="17">
        <v>44336</v>
      </c>
      <c r="K56" s="17">
        <v>47988</v>
      </c>
      <c r="L56" s="2">
        <v>145</v>
      </c>
      <c r="M56" s="2">
        <v>145</v>
      </c>
      <c r="N56" s="2">
        <v>2</v>
      </c>
    </row>
    <row r="57" spans="1:14" ht="25.5" x14ac:dyDescent="0.25">
      <c r="A57" s="2" t="s">
        <v>30</v>
      </c>
      <c r="B57" s="2" t="s">
        <v>149</v>
      </c>
      <c r="C57" s="2" t="s">
        <v>28</v>
      </c>
      <c r="D57" s="37" t="s">
        <v>36</v>
      </c>
      <c r="E57" s="2" t="s">
        <v>150</v>
      </c>
      <c r="F57" s="2">
        <v>406741.54</v>
      </c>
      <c r="G57" s="2">
        <v>1532631.35</v>
      </c>
      <c r="H57" s="2" t="s">
        <v>149</v>
      </c>
      <c r="I57" s="2">
        <v>234</v>
      </c>
      <c r="J57" s="17">
        <v>44327</v>
      </c>
      <c r="K57" s="17">
        <v>47979</v>
      </c>
      <c r="L57" s="2">
        <v>212</v>
      </c>
      <c r="M57" s="2">
        <v>212</v>
      </c>
      <c r="N57" s="2">
        <v>2</v>
      </c>
    </row>
    <row r="58" spans="1:14" ht="51" x14ac:dyDescent="0.25">
      <c r="A58" s="2" t="s">
        <v>30</v>
      </c>
      <c r="B58" s="2" t="s">
        <v>151</v>
      </c>
      <c r="C58" s="2" t="s">
        <v>64</v>
      </c>
      <c r="D58" s="37" t="s">
        <v>64</v>
      </c>
      <c r="E58" s="2" t="s">
        <v>152</v>
      </c>
      <c r="F58" s="2">
        <v>407822.15</v>
      </c>
      <c r="G58" s="2">
        <v>1529200.2</v>
      </c>
      <c r="H58" s="2" t="s">
        <v>151</v>
      </c>
      <c r="I58" s="2">
        <v>288</v>
      </c>
      <c r="J58" s="17">
        <v>44342</v>
      </c>
      <c r="K58" s="17">
        <v>47994</v>
      </c>
      <c r="L58" s="2">
        <v>81</v>
      </c>
      <c r="M58" s="2">
        <v>81</v>
      </c>
      <c r="N58" s="2">
        <v>1</v>
      </c>
    </row>
    <row r="59" spans="1:14" ht="51" x14ac:dyDescent="0.25">
      <c r="A59" s="2" t="s">
        <v>118</v>
      </c>
      <c r="B59" s="2" t="s">
        <v>168</v>
      </c>
      <c r="C59" s="2" t="s">
        <v>169</v>
      </c>
      <c r="D59" s="2" t="s">
        <v>170</v>
      </c>
      <c r="E59" s="2" t="s">
        <v>171</v>
      </c>
      <c r="F59" s="2">
        <v>438153.66</v>
      </c>
      <c r="G59" s="2">
        <v>1548031.3</v>
      </c>
      <c r="H59" s="2" t="s">
        <v>172</v>
      </c>
      <c r="I59" s="2" t="s">
        <v>173</v>
      </c>
      <c r="J59" s="17">
        <v>44322</v>
      </c>
      <c r="K59" s="17">
        <v>44687</v>
      </c>
      <c r="L59" s="2">
        <v>73</v>
      </c>
      <c r="M59" s="2">
        <v>73</v>
      </c>
      <c r="N59" s="2">
        <v>1</v>
      </c>
    </row>
    <row r="60" spans="1:14" ht="51" x14ac:dyDescent="0.25">
      <c r="A60" s="2" t="s">
        <v>118</v>
      </c>
      <c r="B60" s="2" t="s">
        <v>168</v>
      </c>
      <c r="C60" s="2" t="s">
        <v>174</v>
      </c>
      <c r="D60" s="2" t="s">
        <v>170</v>
      </c>
      <c r="E60" s="2" t="s">
        <v>171</v>
      </c>
      <c r="F60" s="2">
        <v>438153.66</v>
      </c>
      <c r="G60" s="2">
        <v>1548031.3</v>
      </c>
      <c r="H60" s="2" t="s">
        <v>172</v>
      </c>
      <c r="I60" s="2" t="s">
        <v>175</v>
      </c>
      <c r="J60" s="17">
        <v>44322</v>
      </c>
      <c r="K60" s="17">
        <v>44687</v>
      </c>
      <c r="L60" s="2">
        <v>73</v>
      </c>
      <c r="M60" s="2">
        <v>73</v>
      </c>
      <c r="N60" s="2">
        <v>1</v>
      </c>
    </row>
    <row r="61" spans="1:14" ht="76.5" x14ac:dyDescent="0.25">
      <c r="A61" s="2" t="s">
        <v>118</v>
      </c>
      <c r="B61" s="2" t="s">
        <v>178</v>
      </c>
      <c r="C61" s="2" t="s">
        <v>179</v>
      </c>
      <c r="D61" s="2" t="s">
        <v>180</v>
      </c>
      <c r="E61" s="2" t="s">
        <v>181</v>
      </c>
      <c r="F61" s="2">
        <v>407844.06</v>
      </c>
      <c r="G61" s="2">
        <v>1530977.11</v>
      </c>
      <c r="H61" s="2" t="s">
        <v>182</v>
      </c>
      <c r="I61" s="2" t="s">
        <v>176</v>
      </c>
      <c r="J61" s="17">
        <v>44322</v>
      </c>
      <c r="K61" s="17">
        <v>44612</v>
      </c>
      <c r="L61" s="2">
        <v>550</v>
      </c>
      <c r="M61" s="2">
        <v>550</v>
      </c>
      <c r="N61" s="2" t="s">
        <v>177</v>
      </c>
    </row>
    <row r="62" spans="1:14" x14ac:dyDescent="0.25">
      <c r="A62" s="2" t="s">
        <v>238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51" x14ac:dyDescent="0.25">
      <c r="A63" s="2" t="s">
        <v>30</v>
      </c>
      <c r="B63" s="2" t="s">
        <v>240</v>
      </c>
      <c r="C63" s="2" t="s">
        <v>64</v>
      </c>
      <c r="D63" s="38" t="s">
        <v>64</v>
      </c>
      <c r="E63" s="2" t="s">
        <v>241</v>
      </c>
      <c r="F63" s="2">
        <v>409651.01</v>
      </c>
      <c r="G63" s="2">
        <v>1528885.03</v>
      </c>
      <c r="H63" s="2" t="s">
        <v>239</v>
      </c>
      <c r="I63" s="2">
        <v>326</v>
      </c>
      <c r="J63" s="17">
        <v>44357</v>
      </c>
      <c r="K63" s="17">
        <v>48009</v>
      </c>
      <c r="L63" s="2">
        <v>100</v>
      </c>
      <c r="M63" s="2">
        <v>100</v>
      </c>
      <c r="N63" s="2">
        <v>2</v>
      </c>
    </row>
    <row r="64" spans="1:14" ht="25.5" x14ac:dyDescent="0.25">
      <c r="A64" s="2" t="s">
        <v>30</v>
      </c>
      <c r="B64" s="2" t="s">
        <v>243</v>
      </c>
      <c r="C64" s="2" t="s">
        <v>28</v>
      </c>
      <c r="D64" s="52" t="s">
        <v>36</v>
      </c>
      <c r="E64" s="2" t="s">
        <v>242</v>
      </c>
      <c r="F64" s="2">
        <v>405550.67</v>
      </c>
      <c r="G64" s="2">
        <v>1520241.7</v>
      </c>
      <c r="H64" s="2" t="s">
        <v>243</v>
      </c>
      <c r="I64" s="2">
        <v>335</v>
      </c>
      <c r="J64" s="17">
        <v>44364</v>
      </c>
      <c r="K64" s="17">
        <v>48016</v>
      </c>
      <c r="L64" s="2">
        <v>60</v>
      </c>
      <c r="M64" s="2">
        <v>60</v>
      </c>
      <c r="N64" s="2">
        <v>1</v>
      </c>
    </row>
    <row r="65" spans="1:14" ht="25.5" x14ac:dyDescent="0.25">
      <c r="A65" s="2" t="s">
        <v>30</v>
      </c>
      <c r="B65" s="2" t="s">
        <v>244</v>
      </c>
      <c r="C65" s="2" t="s">
        <v>28</v>
      </c>
      <c r="D65" s="2" t="s">
        <v>32</v>
      </c>
      <c r="E65" s="2" t="s">
        <v>245</v>
      </c>
      <c r="F65" s="2">
        <v>406820.87</v>
      </c>
      <c r="G65" s="2">
        <v>1532412.02</v>
      </c>
      <c r="H65" s="2" t="s">
        <v>244</v>
      </c>
      <c r="I65" s="2">
        <v>336</v>
      </c>
      <c r="J65" s="17">
        <v>44364</v>
      </c>
      <c r="K65" s="17">
        <v>48016</v>
      </c>
      <c r="L65" s="2">
        <v>216</v>
      </c>
      <c r="M65" s="2">
        <v>216</v>
      </c>
      <c r="N65" s="2">
        <v>1</v>
      </c>
    </row>
    <row r="66" spans="1:14" ht="25.5" x14ac:dyDescent="0.25">
      <c r="A66" s="2" t="s">
        <v>30</v>
      </c>
      <c r="B66" s="2" t="s">
        <v>246</v>
      </c>
      <c r="C66" s="2" t="s">
        <v>28</v>
      </c>
      <c r="D66" s="53" t="s">
        <v>36</v>
      </c>
      <c r="E66" s="2" t="s">
        <v>247</v>
      </c>
      <c r="F66" s="2">
        <v>415047.97</v>
      </c>
      <c r="G66" s="2">
        <v>1538507.87</v>
      </c>
      <c r="H66" s="2" t="s">
        <v>246</v>
      </c>
      <c r="I66" s="2">
        <v>344</v>
      </c>
      <c r="J66" s="17">
        <v>44370</v>
      </c>
      <c r="K66" s="17">
        <v>48022</v>
      </c>
      <c r="L66" s="2">
        <v>72</v>
      </c>
      <c r="M66" s="2">
        <v>72</v>
      </c>
      <c r="N66" s="2">
        <v>2</v>
      </c>
    </row>
    <row r="67" spans="1:14" ht="25.5" x14ac:dyDescent="0.25">
      <c r="A67" s="2" t="s">
        <v>30</v>
      </c>
      <c r="B67" s="2" t="s">
        <v>248</v>
      </c>
      <c r="C67" s="2" t="s">
        <v>28</v>
      </c>
      <c r="D67" s="53" t="s">
        <v>36</v>
      </c>
      <c r="E67" s="2" t="s">
        <v>249</v>
      </c>
      <c r="F67" s="2">
        <v>426889</v>
      </c>
      <c r="G67" s="2">
        <v>1536245.26</v>
      </c>
      <c r="H67" s="2" t="s">
        <v>248</v>
      </c>
      <c r="I67" s="2">
        <v>343</v>
      </c>
      <c r="J67" s="17">
        <v>44369</v>
      </c>
      <c r="K67" s="17">
        <v>48021</v>
      </c>
      <c r="L67" s="2">
        <v>54</v>
      </c>
      <c r="M67" s="2">
        <v>54</v>
      </c>
      <c r="N67" s="2">
        <v>1</v>
      </c>
    </row>
    <row r="68" spans="1:14" ht="25.5" x14ac:dyDescent="0.25">
      <c r="A68" s="2" t="s">
        <v>30</v>
      </c>
      <c r="B68" s="2" t="s">
        <v>250</v>
      </c>
      <c r="C68" s="2" t="s">
        <v>28</v>
      </c>
      <c r="D68" s="53" t="s">
        <v>36</v>
      </c>
      <c r="E68" s="2" t="s">
        <v>251</v>
      </c>
      <c r="F68" s="2">
        <v>406262.92</v>
      </c>
      <c r="G68" s="2">
        <v>1529861.52</v>
      </c>
      <c r="H68" s="2" t="s">
        <v>250</v>
      </c>
      <c r="I68" s="2">
        <v>346</v>
      </c>
      <c r="J68" s="17">
        <v>44370</v>
      </c>
      <c r="K68" s="17">
        <v>48022</v>
      </c>
      <c r="L68" s="2">
        <v>100</v>
      </c>
      <c r="M68" s="2">
        <v>100</v>
      </c>
      <c r="N68" s="2">
        <v>2</v>
      </c>
    </row>
    <row r="69" spans="1:14" ht="38.25" x14ac:dyDescent="0.25">
      <c r="A69" s="2" t="s">
        <v>30</v>
      </c>
      <c r="B69" s="2" t="s">
        <v>264</v>
      </c>
      <c r="C69" s="2" t="s">
        <v>271</v>
      </c>
      <c r="D69" s="56" t="s">
        <v>262</v>
      </c>
      <c r="E69" s="58" t="s">
        <v>263</v>
      </c>
      <c r="F69" s="2">
        <v>404092.74</v>
      </c>
      <c r="G69" s="2">
        <v>1532950.96</v>
      </c>
      <c r="H69" s="2" t="s">
        <v>265</v>
      </c>
      <c r="I69" s="2" t="s">
        <v>266</v>
      </c>
      <c r="J69" s="17">
        <v>44348</v>
      </c>
      <c r="K69" s="17">
        <v>44469</v>
      </c>
      <c r="L69" s="2">
        <v>350.08</v>
      </c>
      <c r="M69" s="2">
        <v>350.08</v>
      </c>
      <c r="N69" s="2">
        <v>1</v>
      </c>
    </row>
    <row r="70" spans="1:14" ht="51" x14ac:dyDescent="0.25">
      <c r="A70" s="2" t="s">
        <v>118</v>
      </c>
      <c r="B70" s="2" t="s">
        <v>267</v>
      </c>
      <c r="C70" s="2" t="s">
        <v>268</v>
      </c>
      <c r="D70" s="56" t="s">
        <v>269</v>
      </c>
      <c r="E70" s="57" t="s">
        <v>270</v>
      </c>
      <c r="F70" s="2">
        <v>407745.51</v>
      </c>
      <c r="G70" s="2">
        <v>1530899.18</v>
      </c>
      <c r="H70" s="2" t="s">
        <v>272</v>
      </c>
      <c r="I70" s="2" t="s">
        <v>273</v>
      </c>
      <c r="J70" s="17">
        <v>44357</v>
      </c>
      <c r="K70" s="17">
        <v>44905</v>
      </c>
      <c r="L70" s="2">
        <v>14887.28</v>
      </c>
      <c r="M70" s="2">
        <v>14887.28</v>
      </c>
      <c r="N70" s="2">
        <v>16</v>
      </c>
    </row>
    <row r="71" spans="1:14" x14ac:dyDescent="0.25">
      <c r="A71" s="2" t="s">
        <v>252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25.5" x14ac:dyDescent="0.25">
      <c r="A72" s="2" t="s">
        <v>30</v>
      </c>
      <c r="B72" s="2" t="s">
        <v>255</v>
      </c>
      <c r="C72" s="2" t="s">
        <v>28</v>
      </c>
      <c r="D72" s="54" t="s">
        <v>36</v>
      </c>
      <c r="E72" s="2" t="s">
        <v>253</v>
      </c>
      <c r="F72" s="2">
        <v>415507.15</v>
      </c>
      <c r="G72" s="2">
        <v>1539428.74</v>
      </c>
      <c r="H72" s="2" t="s">
        <v>254</v>
      </c>
      <c r="I72" s="2">
        <v>359</v>
      </c>
      <c r="J72" s="17">
        <v>44383</v>
      </c>
      <c r="K72" s="17">
        <v>48035</v>
      </c>
      <c r="L72" s="2">
        <v>150</v>
      </c>
      <c r="M72" s="2">
        <v>150</v>
      </c>
      <c r="N72" s="2">
        <v>1</v>
      </c>
    </row>
    <row r="73" spans="1:14" ht="38.25" x14ac:dyDescent="0.25">
      <c r="A73" s="2" t="s">
        <v>30</v>
      </c>
      <c r="B73" s="2" t="s">
        <v>256</v>
      </c>
      <c r="C73" s="2" t="s">
        <v>28</v>
      </c>
      <c r="D73" s="54" t="s">
        <v>36</v>
      </c>
      <c r="E73" s="2" t="s">
        <v>257</v>
      </c>
      <c r="F73" s="2">
        <v>412195.97</v>
      </c>
      <c r="G73" s="2">
        <v>1530080.55</v>
      </c>
      <c r="H73" s="2" t="s">
        <v>256</v>
      </c>
      <c r="I73" s="2">
        <v>361</v>
      </c>
      <c r="J73" s="17">
        <v>44383</v>
      </c>
      <c r="K73" s="17">
        <v>48035</v>
      </c>
      <c r="L73" s="2">
        <v>65</v>
      </c>
      <c r="M73" s="2">
        <v>65</v>
      </c>
      <c r="N73" s="2">
        <v>1</v>
      </c>
    </row>
    <row r="74" spans="1:14" ht="25.5" x14ac:dyDescent="0.25">
      <c r="A74" s="2" t="s">
        <v>30</v>
      </c>
      <c r="B74" s="2" t="s">
        <v>258</v>
      </c>
      <c r="C74" s="2" t="s">
        <v>28</v>
      </c>
      <c r="D74" s="55" t="s">
        <v>36</v>
      </c>
      <c r="E74" s="2" t="s">
        <v>259</v>
      </c>
      <c r="F74" s="2">
        <v>427281.62</v>
      </c>
      <c r="G74" s="2">
        <v>1532073.56</v>
      </c>
      <c r="H74" s="2" t="s">
        <v>258</v>
      </c>
      <c r="I74" s="2">
        <v>363</v>
      </c>
      <c r="J74" s="17">
        <v>44361</v>
      </c>
      <c r="K74" s="17">
        <v>48013</v>
      </c>
      <c r="L74" s="2">
        <v>180</v>
      </c>
      <c r="M74" s="2">
        <v>180</v>
      </c>
      <c r="N74" s="2">
        <v>1</v>
      </c>
    </row>
    <row r="75" spans="1:14" ht="25.5" x14ac:dyDescent="0.25">
      <c r="A75" s="2" t="s">
        <v>30</v>
      </c>
      <c r="B75" s="2" t="s">
        <v>260</v>
      </c>
      <c r="C75" s="2" t="s">
        <v>28</v>
      </c>
      <c r="D75" s="55" t="s">
        <v>36</v>
      </c>
      <c r="E75" s="2" t="s">
        <v>261</v>
      </c>
      <c r="F75" s="2">
        <v>404896.12</v>
      </c>
      <c r="G75" s="2">
        <v>1535992.56</v>
      </c>
      <c r="H75" s="2" t="s">
        <v>260</v>
      </c>
      <c r="I75" s="2">
        <v>370</v>
      </c>
      <c r="J75" s="17">
        <v>44385</v>
      </c>
      <c r="K75" s="17">
        <v>48037</v>
      </c>
      <c r="L75" s="2">
        <v>130</v>
      </c>
      <c r="M75" s="2">
        <v>130</v>
      </c>
      <c r="N75" s="2">
        <v>2</v>
      </c>
    </row>
    <row r="76" spans="1:14" ht="51" x14ac:dyDescent="0.25">
      <c r="A76" s="2" t="s">
        <v>30</v>
      </c>
      <c r="B76" s="2" t="s">
        <v>275</v>
      </c>
      <c r="C76" s="2" t="s">
        <v>276</v>
      </c>
      <c r="D76" s="2" t="s">
        <v>262</v>
      </c>
      <c r="E76" s="59" t="s">
        <v>277</v>
      </c>
      <c r="F76" s="2">
        <v>407780.92</v>
      </c>
      <c r="G76" s="2">
        <v>1534197.93</v>
      </c>
      <c r="H76" s="2" t="s">
        <v>278</v>
      </c>
      <c r="I76" s="2" t="s">
        <v>274</v>
      </c>
      <c r="J76" s="17">
        <v>44378</v>
      </c>
      <c r="K76" s="17">
        <v>44927</v>
      </c>
      <c r="L76" s="2">
        <v>604.36</v>
      </c>
      <c r="M76" s="2">
        <v>604.36</v>
      </c>
      <c r="N76" s="2">
        <v>1</v>
      </c>
    </row>
    <row r="77" spans="1:14" ht="51" x14ac:dyDescent="0.25">
      <c r="A77" s="2" t="s">
        <v>118</v>
      </c>
      <c r="B77" s="2" t="s">
        <v>279</v>
      </c>
      <c r="C77" s="2" t="s">
        <v>280</v>
      </c>
      <c r="D77" s="2" t="s">
        <v>281</v>
      </c>
      <c r="E77" s="2" t="s">
        <v>282</v>
      </c>
      <c r="F77" s="2">
        <v>406298.86</v>
      </c>
      <c r="G77" s="2">
        <v>1532206.35</v>
      </c>
      <c r="H77" s="2" t="s">
        <v>283</v>
      </c>
      <c r="I77" s="2" t="s">
        <v>284</v>
      </c>
      <c r="J77" s="17">
        <v>44385</v>
      </c>
      <c r="K77" s="17">
        <v>45299</v>
      </c>
      <c r="L77" s="39" t="s">
        <v>285</v>
      </c>
      <c r="M77" s="2" t="s">
        <v>285</v>
      </c>
      <c r="N77" s="2" t="s">
        <v>286</v>
      </c>
    </row>
    <row r="78" spans="1:14" ht="89.25" x14ac:dyDescent="0.25">
      <c r="A78" s="2" t="s">
        <v>118</v>
      </c>
      <c r="B78" s="2" t="s">
        <v>300</v>
      </c>
      <c r="C78" s="2" t="s">
        <v>301</v>
      </c>
      <c r="D78" s="2" t="s">
        <v>262</v>
      </c>
      <c r="E78" s="61" t="s">
        <v>302</v>
      </c>
      <c r="F78" s="2">
        <v>407724.75</v>
      </c>
      <c r="G78" s="2">
        <v>153434501</v>
      </c>
      <c r="H78" s="2" t="s">
        <v>303</v>
      </c>
      <c r="I78" s="2" t="s">
        <v>304</v>
      </c>
      <c r="J78" s="17">
        <v>44403</v>
      </c>
      <c r="K78" s="17">
        <v>44222</v>
      </c>
      <c r="L78" s="2"/>
      <c r="M78" s="2"/>
      <c r="N78" s="2"/>
    </row>
    <row r="79" spans="1:14" x14ac:dyDescent="0.25">
      <c r="A79" s="2" t="s">
        <v>321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25.5" x14ac:dyDescent="0.25">
      <c r="A80" s="2" t="s">
        <v>30</v>
      </c>
      <c r="B80" s="2" t="s">
        <v>323</v>
      </c>
      <c r="C80" s="2" t="s">
        <v>64</v>
      </c>
      <c r="D80" s="60" t="s">
        <v>64</v>
      </c>
      <c r="E80" s="2" t="s">
        <v>324</v>
      </c>
      <c r="F80" s="2">
        <v>409711.67</v>
      </c>
      <c r="G80" s="2">
        <v>1537784.15</v>
      </c>
      <c r="H80" s="2" t="s">
        <v>322</v>
      </c>
      <c r="I80" s="2">
        <v>417</v>
      </c>
      <c r="J80" s="17">
        <v>44411</v>
      </c>
      <c r="K80" s="17">
        <v>48063</v>
      </c>
      <c r="L80" s="2">
        <v>80</v>
      </c>
      <c r="M80" s="2">
        <v>80</v>
      </c>
      <c r="N80" s="2">
        <v>1</v>
      </c>
    </row>
    <row r="81" spans="1:14" ht="25.5" x14ac:dyDescent="0.25">
      <c r="A81" s="2" t="s">
        <v>30</v>
      </c>
      <c r="B81" s="2" t="s">
        <v>325</v>
      </c>
      <c r="C81" s="2" t="s">
        <v>28</v>
      </c>
      <c r="D81" s="2" t="s">
        <v>32</v>
      </c>
      <c r="E81" s="2" t="s">
        <v>326</v>
      </c>
      <c r="F81" s="2">
        <v>408890.66</v>
      </c>
      <c r="G81" s="2">
        <v>1533868.82</v>
      </c>
      <c r="H81" s="2" t="s">
        <v>325</v>
      </c>
      <c r="I81" s="2">
        <v>437</v>
      </c>
      <c r="J81" s="17">
        <v>44413</v>
      </c>
      <c r="K81" s="17">
        <v>48065</v>
      </c>
      <c r="L81" s="2">
        <v>81</v>
      </c>
      <c r="M81" s="2">
        <v>81</v>
      </c>
      <c r="N81" s="2">
        <v>2</v>
      </c>
    </row>
    <row r="82" spans="1:14" ht="25.5" x14ac:dyDescent="0.25">
      <c r="A82" s="2" t="s">
        <v>30</v>
      </c>
      <c r="B82" s="2" t="s">
        <v>327</v>
      </c>
      <c r="C82" s="2" t="s">
        <v>64</v>
      </c>
      <c r="D82" s="2" t="s">
        <v>64</v>
      </c>
      <c r="E82" s="2" t="s">
        <v>328</v>
      </c>
      <c r="F82" s="2">
        <v>412864.57</v>
      </c>
      <c r="G82" s="2">
        <v>1514651.07</v>
      </c>
      <c r="H82" s="2" t="s">
        <v>327</v>
      </c>
      <c r="I82" s="2">
        <v>449</v>
      </c>
      <c r="J82" s="17">
        <v>44420</v>
      </c>
      <c r="K82" s="17">
        <v>48072</v>
      </c>
      <c r="L82" s="2">
        <v>40</v>
      </c>
      <c r="M82" s="2">
        <v>40</v>
      </c>
      <c r="N82" s="2">
        <v>1</v>
      </c>
    </row>
    <row r="83" spans="1:14" ht="38.25" x14ac:dyDescent="0.25">
      <c r="A83" s="2" t="s">
        <v>30</v>
      </c>
      <c r="B83" s="2" t="s">
        <v>329</v>
      </c>
      <c r="C83" s="2" t="s">
        <v>28</v>
      </c>
      <c r="D83" s="60" t="s">
        <v>36</v>
      </c>
      <c r="E83" s="2" t="s">
        <v>330</v>
      </c>
      <c r="F83" s="2">
        <v>427022.03</v>
      </c>
      <c r="G83" s="2">
        <v>1530723.31</v>
      </c>
      <c r="H83" s="2" t="s">
        <v>329</v>
      </c>
      <c r="I83" s="2">
        <v>445</v>
      </c>
      <c r="J83" s="17">
        <v>44419</v>
      </c>
      <c r="K83" s="17">
        <v>48071</v>
      </c>
      <c r="L83" s="2">
        <v>100</v>
      </c>
      <c r="M83" s="2">
        <v>100</v>
      </c>
      <c r="N83" s="2">
        <v>1</v>
      </c>
    </row>
    <row r="84" spans="1:14" ht="25.5" x14ac:dyDescent="0.25">
      <c r="A84" s="2" t="s">
        <v>30</v>
      </c>
      <c r="B84" s="2" t="s">
        <v>331</v>
      </c>
      <c r="C84" s="2" t="s">
        <v>64</v>
      </c>
      <c r="D84" s="2" t="s">
        <v>64</v>
      </c>
      <c r="E84" s="2" t="s">
        <v>332</v>
      </c>
      <c r="F84" s="2">
        <v>411138.4</v>
      </c>
      <c r="G84" s="2">
        <v>1533932.69</v>
      </c>
      <c r="H84" s="2" t="s">
        <v>331</v>
      </c>
      <c r="I84" s="2">
        <v>450</v>
      </c>
      <c r="J84" s="17">
        <v>44420</v>
      </c>
      <c r="K84" s="17">
        <v>48072</v>
      </c>
      <c r="L84" s="2">
        <v>73</v>
      </c>
      <c r="M84" s="2">
        <v>73</v>
      </c>
      <c r="N84" s="2">
        <v>2</v>
      </c>
    </row>
    <row r="85" spans="1:14" ht="25.5" x14ac:dyDescent="0.25">
      <c r="A85" s="2" t="s">
        <v>30</v>
      </c>
      <c r="B85" s="2" t="s">
        <v>333</v>
      </c>
      <c r="C85" s="2" t="s">
        <v>28</v>
      </c>
      <c r="D85" s="60" t="s">
        <v>36</v>
      </c>
      <c r="E85" s="2" t="s">
        <v>334</v>
      </c>
      <c r="F85" s="2">
        <v>416129.68</v>
      </c>
      <c r="G85" s="2">
        <v>1532697.84</v>
      </c>
      <c r="H85" s="2" t="s">
        <v>333</v>
      </c>
      <c r="I85" s="2">
        <v>453</v>
      </c>
      <c r="J85" s="17">
        <v>44420</v>
      </c>
      <c r="K85" s="17">
        <v>48072</v>
      </c>
      <c r="L85" s="2">
        <v>70</v>
      </c>
      <c r="M85" s="2">
        <v>70</v>
      </c>
      <c r="N85" s="2">
        <v>2</v>
      </c>
    </row>
    <row r="86" spans="1:14" ht="25.5" x14ac:dyDescent="0.25">
      <c r="A86" s="2" t="s">
        <v>30</v>
      </c>
      <c r="B86" s="2" t="s">
        <v>335</v>
      </c>
      <c r="C86" s="2" t="s">
        <v>28</v>
      </c>
      <c r="D86" s="60" t="s">
        <v>36</v>
      </c>
      <c r="E86" s="2" t="s">
        <v>336</v>
      </c>
      <c r="F86" s="2">
        <v>413943.66</v>
      </c>
      <c r="G86" s="2">
        <v>1533074.26</v>
      </c>
      <c r="H86" s="2" t="s">
        <v>335</v>
      </c>
      <c r="I86" s="2">
        <v>456</v>
      </c>
      <c r="J86" s="17">
        <v>44420</v>
      </c>
      <c r="K86" s="17">
        <v>48072</v>
      </c>
      <c r="L86" s="2">
        <v>180</v>
      </c>
      <c r="M86" s="2">
        <v>180</v>
      </c>
      <c r="N86" s="2">
        <v>2</v>
      </c>
    </row>
    <row r="87" spans="1:14" ht="38.25" x14ac:dyDescent="0.25">
      <c r="A87" s="2" t="s">
        <v>30</v>
      </c>
      <c r="B87" s="2" t="s">
        <v>337</v>
      </c>
      <c r="C87" s="2" t="s">
        <v>28</v>
      </c>
      <c r="D87" s="62" t="s">
        <v>36</v>
      </c>
      <c r="E87" s="2" t="s">
        <v>338</v>
      </c>
      <c r="F87" s="2">
        <v>412384.79</v>
      </c>
      <c r="G87" s="2">
        <v>1529855.89</v>
      </c>
      <c r="H87" s="2" t="s">
        <v>337</v>
      </c>
      <c r="I87" s="2">
        <v>470</v>
      </c>
      <c r="J87" s="17">
        <v>44427</v>
      </c>
      <c r="K87" s="17">
        <v>48079</v>
      </c>
      <c r="L87" s="2">
        <v>549</v>
      </c>
      <c r="M87" s="2">
        <v>549</v>
      </c>
      <c r="N87" s="2">
        <v>2</v>
      </c>
    </row>
    <row r="88" spans="1:14" x14ac:dyDescent="0.25">
      <c r="A88" s="2" t="s">
        <v>340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25.5" x14ac:dyDescent="0.25">
      <c r="A89" s="2" t="s">
        <v>30</v>
      </c>
      <c r="B89" s="2" t="s">
        <v>341</v>
      </c>
      <c r="C89" s="2" t="s">
        <v>28</v>
      </c>
      <c r="D89" s="62" t="s">
        <v>36</v>
      </c>
      <c r="E89" s="2" t="s">
        <v>342</v>
      </c>
      <c r="F89" s="2">
        <v>405647.84</v>
      </c>
      <c r="G89" s="2">
        <v>1529783.21</v>
      </c>
      <c r="H89" s="2" t="s">
        <v>341</v>
      </c>
      <c r="I89" s="2">
        <v>537</v>
      </c>
      <c r="J89" s="17">
        <v>44462</v>
      </c>
      <c r="K89" s="17">
        <v>48114</v>
      </c>
      <c r="L89" s="2">
        <v>150</v>
      </c>
      <c r="M89" s="2">
        <v>150</v>
      </c>
      <c r="N89" s="2">
        <v>2</v>
      </c>
    </row>
    <row r="90" spans="1:14" ht="38.25" x14ac:dyDescent="0.25">
      <c r="A90" s="2" t="s">
        <v>30</v>
      </c>
      <c r="B90" s="2" t="s">
        <v>344</v>
      </c>
      <c r="C90" s="2" t="s">
        <v>28</v>
      </c>
      <c r="D90" s="62" t="s">
        <v>36</v>
      </c>
      <c r="E90" s="2" t="s">
        <v>343</v>
      </c>
      <c r="F90" s="2">
        <v>411672.72</v>
      </c>
      <c r="G90" s="2">
        <v>1530056.86</v>
      </c>
      <c r="H90" s="2" t="s">
        <v>344</v>
      </c>
      <c r="I90" s="2">
        <v>540</v>
      </c>
      <c r="J90" s="17">
        <v>44466</v>
      </c>
      <c r="K90" s="17">
        <v>48118</v>
      </c>
      <c r="L90" s="2">
        <v>114</v>
      </c>
      <c r="M90" s="2">
        <v>114</v>
      </c>
      <c r="N90" s="2">
        <v>2</v>
      </c>
    </row>
    <row r="91" spans="1:14" ht="38.25" x14ac:dyDescent="0.25">
      <c r="A91" s="2" t="s">
        <v>118</v>
      </c>
      <c r="B91" s="2" t="s">
        <v>348</v>
      </c>
      <c r="C91" s="2" t="s">
        <v>120</v>
      </c>
      <c r="D91" s="62" t="s">
        <v>36</v>
      </c>
      <c r="E91" s="2" t="s">
        <v>346</v>
      </c>
      <c r="F91" s="2">
        <v>407343.01</v>
      </c>
      <c r="G91" s="2">
        <v>1530149.23</v>
      </c>
      <c r="H91" s="2" t="s">
        <v>345</v>
      </c>
      <c r="I91" s="2" t="s">
        <v>347</v>
      </c>
      <c r="J91" s="17">
        <v>44435</v>
      </c>
      <c r="K91" s="17">
        <v>45165</v>
      </c>
      <c r="L91" s="2">
        <v>14608.06</v>
      </c>
      <c r="M91" s="2">
        <v>14608.06</v>
      </c>
      <c r="N91" s="2">
        <v>17</v>
      </c>
    </row>
    <row r="92" spans="1:14" ht="51" x14ac:dyDescent="0.25">
      <c r="A92" s="2" t="s">
        <v>118</v>
      </c>
      <c r="B92" s="2" t="s">
        <v>349</v>
      </c>
      <c r="C92" s="10" t="s">
        <v>350</v>
      </c>
      <c r="D92" s="2" t="s">
        <v>262</v>
      </c>
      <c r="E92" s="2" t="s">
        <v>351</v>
      </c>
      <c r="F92" s="2">
        <v>404540.86</v>
      </c>
      <c r="G92" s="2">
        <v>1534956.05</v>
      </c>
      <c r="H92" s="2" t="s">
        <v>352</v>
      </c>
      <c r="I92" s="2" t="s">
        <v>353</v>
      </c>
      <c r="J92" s="17">
        <v>44461</v>
      </c>
      <c r="K92" s="17">
        <v>44826</v>
      </c>
      <c r="L92" s="2">
        <v>21999.599999999999</v>
      </c>
      <c r="M92" s="2">
        <v>21999.599999999999</v>
      </c>
      <c r="N92" s="2">
        <v>1</v>
      </c>
    </row>
    <row r="93" spans="1:14" ht="38.25" x14ac:dyDescent="0.25">
      <c r="A93" s="2" t="s">
        <v>118</v>
      </c>
      <c r="B93" s="2" t="s">
        <v>355</v>
      </c>
      <c r="C93" s="2" t="s">
        <v>354</v>
      </c>
      <c r="D93" s="2" t="s">
        <v>262</v>
      </c>
      <c r="E93" s="2" t="s">
        <v>356</v>
      </c>
      <c r="F93" s="2">
        <v>408443.82</v>
      </c>
      <c r="G93" s="2">
        <v>1534269.79</v>
      </c>
      <c r="H93" s="2" t="s">
        <v>357</v>
      </c>
      <c r="I93" s="2" t="s">
        <v>358</v>
      </c>
      <c r="J93" s="17">
        <v>44468</v>
      </c>
      <c r="K93" s="17">
        <v>45533</v>
      </c>
      <c r="L93" s="2">
        <v>1488.76</v>
      </c>
      <c r="M93" s="2">
        <v>1488.76</v>
      </c>
      <c r="N93" s="2">
        <v>1</v>
      </c>
    </row>
    <row r="94" spans="1:14" ht="25.5" x14ac:dyDescent="0.25">
      <c r="A94" s="2" t="s">
        <v>118</v>
      </c>
      <c r="D94" s="62" t="s">
        <v>36</v>
      </c>
    </row>
    <row r="95" spans="1:14" ht="25.5" x14ac:dyDescent="0.25">
      <c r="A95" s="2" t="s">
        <v>30</v>
      </c>
      <c r="D95" s="62" t="s">
        <v>36</v>
      </c>
    </row>
    <row r="96" spans="1:14" ht="25.5" x14ac:dyDescent="0.25">
      <c r="A96" s="2" t="s">
        <v>30</v>
      </c>
      <c r="D96" s="62" t="s">
        <v>36</v>
      </c>
    </row>
    <row r="97" spans="1:1" x14ac:dyDescent="0.25">
      <c r="A97" s="2" t="s">
        <v>30</v>
      </c>
    </row>
  </sheetData>
  <mergeCells count="14">
    <mergeCell ref="K3:K4"/>
    <mergeCell ref="L3:L4"/>
    <mergeCell ref="M3:M4"/>
    <mergeCell ref="N3:N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7"/>
  <sheetViews>
    <sheetView tabSelected="1" topLeftCell="A39" zoomScale="70" zoomScaleNormal="70" workbookViewId="0">
      <selection activeCell="W12" sqref="W12"/>
    </sheetView>
  </sheetViews>
  <sheetFormatPr defaultRowHeight="12.75" x14ac:dyDescent="0.25"/>
  <cols>
    <col min="1" max="1" width="3.85546875" style="10" customWidth="1"/>
    <col min="2" max="2" width="23.140625" style="10" customWidth="1"/>
    <col min="3" max="3" width="9.140625" style="10"/>
    <col min="4" max="4" width="15.140625" style="10" customWidth="1"/>
    <col min="5" max="5" width="14.140625" style="10" customWidth="1"/>
    <col min="6" max="6" width="9.140625" style="10"/>
    <col min="7" max="7" width="24.28515625" style="10" customWidth="1"/>
    <col min="8" max="8" width="11" style="10" customWidth="1"/>
    <col min="9" max="9" width="12.140625" style="10" customWidth="1"/>
    <col min="10" max="10" width="19.7109375" style="10" customWidth="1"/>
    <col min="11" max="17" width="9.140625" style="10"/>
    <col min="18" max="18" width="23.42578125" style="10" customWidth="1"/>
    <col min="19" max="19" width="9.140625" style="10"/>
    <col min="20" max="20" width="9.5703125" style="51" customWidth="1"/>
    <col min="21" max="22" width="9.140625" style="10"/>
    <col min="23" max="23" width="32.5703125" style="10" customWidth="1"/>
    <col min="24" max="16384" width="9.140625" style="10"/>
  </cols>
  <sheetData>
    <row r="1" spans="1:23" ht="12.75" customHeight="1" x14ac:dyDescent="0.25">
      <c r="B1" s="74" t="s">
        <v>16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x14ac:dyDescent="0.25">
      <c r="B2" s="3"/>
      <c r="C2" s="3"/>
      <c r="D2" s="3"/>
      <c r="E2" s="3"/>
      <c r="F2" s="3"/>
      <c r="G2" s="3"/>
      <c r="H2" s="3"/>
      <c r="I2" s="3"/>
      <c r="J2" s="3"/>
      <c r="K2" s="5"/>
      <c r="L2" s="3"/>
      <c r="M2" s="4"/>
      <c r="N2" s="3"/>
      <c r="O2" s="3"/>
      <c r="P2" s="3"/>
      <c r="Q2" s="3"/>
      <c r="R2" s="3"/>
      <c r="S2" s="19"/>
      <c r="T2" s="47"/>
    </row>
    <row r="3" spans="1:23" x14ac:dyDescent="0.25">
      <c r="B3" s="72" t="s">
        <v>1</v>
      </c>
      <c r="C3" s="72" t="s">
        <v>17</v>
      </c>
      <c r="D3" s="72" t="s">
        <v>2</v>
      </c>
      <c r="E3" s="72" t="s">
        <v>18</v>
      </c>
      <c r="F3" s="72" t="s">
        <v>4</v>
      </c>
      <c r="G3" s="72" t="s">
        <v>19</v>
      </c>
      <c r="H3" s="80" t="s">
        <v>20</v>
      </c>
      <c r="I3" s="80"/>
      <c r="J3" s="72" t="s">
        <v>21</v>
      </c>
      <c r="K3" s="72" t="s">
        <v>8</v>
      </c>
      <c r="L3" s="72"/>
      <c r="M3" s="79" t="s">
        <v>9</v>
      </c>
      <c r="N3" s="72" t="s">
        <v>22</v>
      </c>
      <c r="O3" s="72" t="s">
        <v>23</v>
      </c>
      <c r="P3" s="77" t="s">
        <v>24</v>
      </c>
      <c r="Q3" s="77" t="s">
        <v>25</v>
      </c>
      <c r="R3" s="77"/>
      <c r="S3" s="78" t="s">
        <v>26</v>
      </c>
      <c r="T3" s="73" t="s">
        <v>33</v>
      </c>
    </row>
    <row r="4" spans="1:23" x14ac:dyDescent="0.25">
      <c r="B4" s="72"/>
      <c r="C4" s="72"/>
      <c r="D4" s="72"/>
      <c r="E4" s="72"/>
      <c r="F4" s="72"/>
      <c r="G4" s="72"/>
      <c r="H4" s="7" t="s">
        <v>12</v>
      </c>
      <c r="I4" s="7" t="s">
        <v>13</v>
      </c>
      <c r="J4" s="72"/>
      <c r="K4" s="8" t="s">
        <v>14</v>
      </c>
      <c r="L4" s="7" t="s">
        <v>15</v>
      </c>
      <c r="M4" s="79"/>
      <c r="N4" s="72"/>
      <c r="O4" s="72"/>
      <c r="P4" s="77"/>
      <c r="Q4" s="9" t="s">
        <v>14</v>
      </c>
      <c r="R4" s="9" t="s">
        <v>15</v>
      </c>
      <c r="S4" s="78"/>
      <c r="T4" s="73"/>
    </row>
    <row r="5" spans="1:23" ht="13.5" thickBot="1" x14ac:dyDescent="0.3">
      <c r="B5" s="11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8</v>
      </c>
      <c r="J5" s="11">
        <v>9</v>
      </c>
      <c r="K5" s="12">
        <v>10</v>
      </c>
      <c r="L5" s="11">
        <v>11</v>
      </c>
      <c r="M5" s="12">
        <v>12</v>
      </c>
      <c r="N5" s="11">
        <v>13</v>
      </c>
      <c r="O5" s="11">
        <v>14</v>
      </c>
      <c r="P5" s="11">
        <v>15</v>
      </c>
      <c r="Q5" s="11">
        <v>16</v>
      </c>
      <c r="R5" s="11">
        <v>17</v>
      </c>
      <c r="S5" s="20">
        <v>18</v>
      </c>
      <c r="T5" s="48">
        <v>19</v>
      </c>
    </row>
    <row r="6" spans="1:23" ht="13.5" thickBot="1" x14ac:dyDescent="0.3">
      <c r="B6" s="13" t="s">
        <v>27</v>
      </c>
      <c r="C6" s="14"/>
      <c r="D6" s="14"/>
      <c r="E6" s="14"/>
      <c r="F6" s="14"/>
      <c r="G6" s="14"/>
      <c r="H6" s="14"/>
      <c r="I6" s="14"/>
      <c r="J6" s="14"/>
      <c r="K6" s="15"/>
      <c r="L6" s="14"/>
      <c r="M6" s="15"/>
      <c r="N6" s="14"/>
      <c r="O6" s="14"/>
      <c r="P6" s="14"/>
      <c r="Q6" s="14"/>
      <c r="R6" s="14"/>
      <c r="S6" s="21"/>
      <c r="T6" s="49"/>
    </row>
    <row r="7" spans="1:23" ht="76.5" x14ac:dyDescent="0.25">
      <c r="A7" s="10">
        <v>1</v>
      </c>
      <c r="B7" s="16" t="s">
        <v>35</v>
      </c>
      <c r="C7" s="16"/>
      <c r="D7" s="16" t="s">
        <v>34</v>
      </c>
      <c r="E7" s="16" t="s">
        <v>28</v>
      </c>
      <c r="F7" s="16" t="s">
        <v>36</v>
      </c>
      <c r="G7" s="16" t="s">
        <v>37</v>
      </c>
      <c r="H7" s="16">
        <v>419787.41</v>
      </c>
      <c r="I7" s="16">
        <v>1532723.64</v>
      </c>
      <c r="J7" s="16" t="s">
        <v>34</v>
      </c>
      <c r="K7" s="16">
        <v>1278</v>
      </c>
      <c r="L7" s="18">
        <v>44180</v>
      </c>
      <c r="M7" s="18">
        <v>47832</v>
      </c>
      <c r="N7" s="16"/>
      <c r="O7" s="16">
        <v>54</v>
      </c>
      <c r="P7" s="16">
        <f>O7</f>
        <v>54</v>
      </c>
      <c r="Q7" s="16">
        <v>19</v>
      </c>
      <c r="R7" s="18">
        <v>44210</v>
      </c>
      <c r="S7" s="22"/>
      <c r="T7" s="46">
        <v>1</v>
      </c>
    </row>
    <row r="8" spans="1:23" ht="89.25" x14ac:dyDescent="0.25">
      <c r="A8" s="10">
        <v>2</v>
      </c>
      <c r="B8" s="16" t="s">
        <v>35</v>
      </c>
      <c r="C8" s="2"/>
      <c r="D8" s="2" t="s">
        <v>39</v>
      </c>
      <c r="E8" s="2" t="s">
        <v>28</v>
      </c>
      <c r="F8" s="16" t="s">
        <v>32</v>
      </c>
      <c r="G8" s="2" t="s">
        <v>38</v>
      </c>
      <c r="H8" s="2">
        <v>410238.56</v>
      </c>
      <c r="I8" s="2">
        <v>1538486.94</v>
      </c>
      <c r="J8" s="2" t="s">
        <v>39</v>
      </c>
      <c r="K8" s="2">
        <v>1137</v>
      </c>
      <c r="L8" s="17">
        <v>44148</v>
      </c>
      <c r="M8" s="17">
        <v>47800</v>
      </c>
      <c r="N8" s="2"/>
      <c r="O8" s="2">
        <v>85</v>
      </c>
      <c r="P8" s="2">
        <f>O8</f>
        <v>85</v>
      </c>
      <c r="Q8" s="2">
        <v>20</v>
      </c>
      <c r="R8" s="17">
        <v>44211</v>
      </c>
      <c r="S8" s="23"/>
      <c r="T8" s="47">
        <v>2</v>
      </c>
    </row>
    <row r="9" spans="1:23" ht="51" x14ac:dyDescent="0.25">
      <c r="A9" s="10">
        <v>3</v>
      </c>
      <c r="B9" s="2" t="s">
        <v>35</v>
      </c>
      <c r="C9" s="2"/>
      <c r="D9" s="2" t="s">
        <v>55</v>
      </c>
      <c r="E9" s="16" t="s">
        <v>28</v>
      </c>
      <c r="F9" s="16" t="s">
        <v>36</v>
      </c>
      <c r="G9" s="16" t="s">
        <v>56</v>
      </c>
      <c r="H9" s="2">
        <v>407106.67</v>
      </c>
      <c r="I9" s="2">
        <v>1532020.37</v>
      </c>
      <c r="J9" s="2" t="s">
        <v>55</v>
      </c>
      <c r="K9" s="2">
        <v>513</v>
      </c>
      <c r="L9" s="17">
        <v>43986</v>
      </c>
      <c r="M9" s="17">
        <v>47638</v>
      </c>
      <c r="N9" s="2"/>
      <c r="O9" s="2">
        <v>180</v>
      </c>
      <c r="P9" s="2">
        <v>180</v>
      </c>
      <c r="Q9" s="2">
        <v>59</v>
      </c>
      <c r="R9" s="17">
        <v>44224</v>
      </c>
      <c r="S9" s="23"/>
      <c r="T9" s="47">
        <v>2</v>
      </c>
    </row>
    <row r="10" spans="1:23" ht="63.75" x14ac:dyDescent="0.25">
      <c r="A10" s="10">
        <v>4</v>
      </c>
      <c r="B10" s="2" t="s">
        <v>35</v>
      </c>
      <c r="C10" s="2"/>
      <c r="D10" s="2" t="s">
        <v>59</v>
      </c>
      <c r="E10" s="2" t="s">
        <v>28</v>
      </c>
      <c r="F10" s="16" t="s">
        <v>32</v>
      </c>
      <c r="G10" s="2" t="s">
        <v>60</v>
      </c>
      <c r="H10" s="2">
        <v>405242.27</v>
      </c>
      <c r="I10" s="2">
        <v>1531085.71</v>
      </c>
      <c r="J10" s="2" t="s">
        <v>59</v>
      </c>
      <c r="K10" s="2">
        <v>28</v>
      </c>
      <c r="L10" s="17">
        <v>43840</v>
      </c>
      <c r="M10" s="17">
        <v>47493</v>
      </c>
      <c r="N10" s="2"/>
      <c r="O10" s="2">
        <v>91</v>
      </c>
      <c r="P10" s="2">
        <v>91</v>
      </c>
      <c r="Q10" s="2">
        <v>42</v>
      </c>
      <c r="R10" s="17">
        <v>44221</v>
      </c>
      <c r="S10" s="23"/>
      <c r="T10" s="47">
        <v>1</v>
      </c>
    </row>
    <row r="11" spans="1:23" x14ac:dyDescent="0.25">
      <c r="B11" s="16" t="s">
        <v>61</v>
      </c>
      <c r="C11" s="2"/>
      <c r="D11" s="2"/>
      <c r="E11" s="25"/>
      <c r="F11" s="2"/>
      <c r="G11" s="2"/>
      <c r="H11" s="2"/>
      <c r="I11" s="2"/>
      <c r="J11" s="2"/>
      <c r="K11" s="2"/>
      <c r="L11" s="17"/>
      <c r="M11" s="17"/>
      <c r="N11" s="2"/>
      <c r="O11" s="2"/>
      <c r="P11" s="2">
        <f>SUM(P7:P10)</f>
        <v>410</v>
      </c>
      <c r="Q11" s="2"/>
      <c r="R11" s="17"/>
      <c r="S11" s="23"/>
      <c r="T11" s="47"/>
    </row>
    <row r="12" spans="1:23" ht="76.5" x14ac:dyDescent="0.25">
      <c r="A12" s="10">
        <v>5</v>
      </c>
      <c r="B12" s="2" t="s">
        <v>35</v>
      </c>
      <c r="C12" s="2"/>
      <c r="D12" s="16" t="s">
        <v>43</v>
      </c>
      <c r="E12" s="16" t="s">
        <v>28</v>
      </c>
      <c r="F12" s="16" t="s">
        <v>36</v>
      </c>
      <c r="G12" s="16" t="s">
        <v>44</v>
      </c>
      <c r="H12" s="16" t="s">
        <v>82</v>
      </c>
      <c r="I12" s="2" t="s">
        <v>83</v>
      </c>
      <c r="J12" s="2" t="s">
        <v>43</v>
      </c>
      <c r="K12" s="2">
        <v>39</v>
      </c>
      <c r="L12" s="17">
        <v>44215</v>
      </c>
      <c r="M12" s="17">
        <v>47867</v>
      </c>
      <c r="N12" s="2"/>
      <c r="O12" s="2">
        <v>70</v>
      </c>
      <c r="P12" s="2">
        <v>70</v>
      </c>
      <c r="Q12" s="2">
        <v>91</v>
      </c>
      <c r="R12" s="17">
        <v>44243</v>
      </c>
      <c r="S12" s="23"/>
      <c r="T12" s="47">
        <v>1</v>
      </c>
      <c r="W12" s="81">
        <f>SUM(P11+P12+P20+P21+P23+P35+P44+P41)</f>
        <v>96161.2</v>
      </c>
    </row>
    <row r="13" spans="1:23" ht="114.75" x14ac:dyDescent="0.25">
      <c r="B13" s="24" t="s">
        <v>118</v>
      </c>
      <c r="C13" s="2"/>
      <c r="D13" s="2" t="s">
        <v>184</v>
      </c>
      <c r="E13" s="2" t="s">
        <v>185</v>
      </c>
      <c r="F13" s="2" t="s">
        <v>188</v>
      </c>
      <c r="G13" s="2" t="s">
        <v>186</v>
      </c>
      <c r="H13" s="2"/>
      <c r="I13" s="2"/>
      <c r="J13" s="2" t="s">
        <v>187</v>
      </c>
      <c r="K13" s="2"/>
      <c r="L13" s="17"/>
      <c r="M13" s="41"/>
      <c r="N13" s="24"/>
      <c r="O13" s="24">
        <v>281</v>
      </c>
      <c r="P13" s="24">
        <v>281</v>
      </c>
      <c r="Q13" s="24" t="s">
        <v>124</v>
      </c>
      <c r="R13" s="41">
        <v>44235</v>
      </c>
      <c r="S13" s="42"/>
      <c r="T13" s="48">
        <v>1</v>
      </c>
    </row>
    <row r="14" spans="1:23" ht="102" x14ac:dyDescent="0.25">
      <c r="B14" s="2" t="s">
        <v>118</v>
      </c>
      <c r="C14" s="2"/>
      <c r="D14" s="2" t="s">
        <v>156</v>
      </c>
      <c r="E14" s="2" t="s">
        <v>189</v>
      </c>
      <c r="F14" s="2" t="s">
        <v>190</v>
      </c>
      <c r="G14" s="2" t="s">
        <v>155</v>
      </c>
      <c r="H14" s="2"/>
      <c r="I14" s="2"/>
      <c r="J14" s="2" t="s">
        <v>191</v>
      </c>
      <c r="K14" s="2"/>
      <c r="L14" s="17"/>
      <c r="M14" s="41"/>
      <c r="N14" s="24"/>
      <c r="O14" s="24">
        <v>61</v>
      </c>
      <c r="P14" s="24">
        <v>61</v>
      </c>
      <c r="Q14" s="24" t="s">
        <v>129</v>
      </c>
      <c r="R14" s="41">
        <v>44244</v>
      </c>
      <c r="S14" s="42"/>
      <c r="T14" s="48">
        <v>1</v>
      </c>
    </row>
    <row r="15" spans="1:23" ht="102" x14ac:dyDescent="0.25">
      <c r="B15" s="2" t="s">
        <v>118</v>
      </c>
      <c r="C15" s="24"/>
      <c r="D15" s="2" t="s">
        <v>156</v>
      </c>
      <c r="E15" s="24" t="s">
        <v>192</v>
      </c>
      <c r="F15" s="24" t="s">
        <v>193</v>
      </c>
      <c r="G15" s="2" t="s">
        <v>155</v>
      </c>
      <c r="H15" s="24"/>
      <c r="I15" s="24"/>
      <c r="J15" s="2" t="s">
        <v>191</v>
      </c>
      <c r="K15" s="24"/>
      <c r="L15" s="41"/>
      <c r="M15" s="41"/>
      <c r="N15" s="24"/>
      <c r="O15" s="24">
        <v>105</v>
      </c>
      <c r="P15" s="24">
        <v>105</v>
      </c>
      <c r="Q15" s="24" t="s">
        <v>157</v>
      </c>
      <c r="R15" s="41">
        <v>44244</v>
      </c>
      <c r="S15" s="42"/>
      <c r="T15" s="48">
        <v>1</v>
      </c>
    </row>
    <row r="16" spans="1:23" ht="102" x14ac:dyDescent="0.25">
      <c r="B16" s="2" t="s">
        <v>118</v>
      </c>
      <c r="C16" s="24"/>
      <c r="D16" s="2" t="s">
        <v>156</v>
      </c>
      <c r="E16" s="24" t="s">
        <v>194</v>
      </c>
      <c r="F16" s="24" t="s">
        <v>190</v>
      </c>
      <c r="G16" s="2" t="s">
        <v>155</v>
      </c>
      <c r="H16" s="24"/>
      <c r="I16" s="24"/>
      <c r="J16" s="2" t="s">
        <v>191</v>
      </c>
      <c r="K16" s="24"/>
      <c r="L16" s="41"/>
      <c r="M16" s="41"/>
      <c r="N16" s="24"/>
      <c r="O16" s="24">
        <v>99</v>
      </c>
      <c r="P16" s="24">
        <v>99</v>
      </c>
      <c r="Q16" s="24" t="s">
        <v>162</v>
      </c>
      <c r="R16" s="41">
        <v>44244</v>
      </c>
      <c r="S16" s="42"/>
      <c r="T16" s="48">
        <v>1</v>
      </c>
    </row>
    <row r="17" spans="1:20" ht="102" x14ac:dyDescent="0.25">
      <c r="B17" s="2" t="s">
        <v>118</v>
      </c>
      <c r="C17" s="24"/>
      <c r="D17" s="2" t="s">
        <v>156</v>
      </c>
      <c r="E17" s="43" t="s">
        <v>195</v>
      </c>
      <c r="F17" s="24" t="s">
        <v>196</v>
      </c>
      <c r="G17" s="2" t="s">
        <v>155</v>
      </c>
      <c r="I17" s="24"/>
      <c r="J17" s="2" t="s">
        <v>191</v>
      </c>
      <c r="K17" s="24"/>
      <c r="L17" s="41"/>
      <c r="M17" s="41"/>
      <c r="N17" s="24"/>
      <c r="O17" s="24">
        <v>56</v>
      </c>
      <c r="P17" s="24">
        <v>56</v>
      </c>
      <c r="Q17" s="24" t="s">
        <v>165</v>
      </c>
      <c r="R17" s="41">
        <v>44244</v>
      </c>
      <c r="S17" s="42"/>
      <c r="T17" s="48">
        <v>1</v>
      </c>
    </row>
    <row r="18" spans="1:20" ht="127.5" x14ac:dyDescent="0.25">
      <c r="B18" s="2" t="s">
        <v>118</v>
      </c>
      <c r="C18" s="24"/>
      <c r="D18" s="2" t="s">
        <v>156</v>
      </c>
      <c r="E18" s="24" t="s">
        <v>197</v>
      </c>
      <c r="F18" s="24"/>
      <c r="G18" s="2" t="s">
        <v>155</v>
      </c>
      <c r="H18" s="24"/>
      <c r="I18" s="24"/>
      <c r="J18" s="2" t="s">
        <v>191</v>
      </c>
      <c r="K18" s="24"/>
      <c r="L18" s="41"/>
      <c r="M18" s="41"/>
      <c r="N18" s="24"/>
      <c r="O18" s="24">
        <v>11</v>
      </c>
      <c r="P18" s="24">
        <v>11</v>
      </c>
      <c r="Q18" s="24" t="s">
        <v>173</v>
      </c>
      <c r="R18" s="41">
        <v>44244</v>
      </c>
      <c r="S18" s="42"/>
      <c r="T18" s="48">
        <v>1</v>
      </c>
    </row>
    <row r="19" spans="1:20" s="26" customFormat="1" x14ac:dyDescent="0.25">
      <c r="B19" s="30" t="s">
        <v>94</v>
      </c>
      <c r="C19" s="30"/>
      <c r="D19" s="30"/>
      <c r="E19" s="30" t="s">
        <v>28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1"/>
      <c r="T19" s="50"/>
    </row>
    <row r="20" spans="1:20" ht="76.5" x14ac:dyDescent="0.25">
      <c r="A20" s="2">
        <v>6</v>
      </c>
      <c r="B20" s="2" t="s">
        <v>35</v>
      </c>
      <c r="C20" s="2"/>
      <c r="D20" s="2" t="s">
        <v>96</v>
      </c>
      <c r="E20" s="2" t="s">
        <v>28</v>
      </c>
      <c r="F20" s="2" t="s">
        <v>32</v>
      </c>
      <c r="G20" s="2" t="s">
        <v>95</v>
      </c>
      <c r="H20" s="27">
        <v>407518.09</v>
      </c>
      <c r="I20" s="27">
        <v>1531174.03</v>
      </c>
      <c r="J20" s="2" t="s">
        <v>96</v>
      </c>
      <c r="K20" s="2">
        <v>149</v>
      </c>
      <c r="L20" s="17">
        <v>43493</v>
      </c>
      <c r="M20" s="17">
        <v>47146</v>
      </c>
      <c r="N20" s="2"/>
      <c r="O20" s="2">
        <v>185</v>
      </c>
      <c r="P20" s="2">
        <v>185</v>
      </c>
      <c r="Q20" s="2">
        <v>160</v>
      </c>
      <c r="R20" s="17">
        <v>44274</v>
      </c>
      <c r="S20" s="2"/>
      <c r="T20" s="47">
        <v>2</v>
      </c>
    </row>
    <row r="21" spans="1:20" ht="63.75" x14ac:dyDescent="0.25">
      <c r="A21" s="2">
        <v>7</v>
      </c>
      <c r="B21" s="2" t="s">
        <v>35</v>
      </c>
      <c r="C21" s="2"/>
      <c r="D21" s="2" t="s">
        <v>99</v>
      </c>
      <c r="E21" s="2" t="s">
        <v>28</v>
      </c>
      <c r="F21" s="2" t="s">
        <v>36</v>
      </c>
      <c r="G21" s="2" t="s">
        <v>100</v>
      </c>
      <c r="H21" s="32">
        <v>406596.8</v>
      </c>
      <c r="I21" s="32">
        <v>1531894.83</v>
      </c>
      <c r="J21" s="2" t="s">
        <v>99</v>
      </c>
      <c r="K21" s="2">
        <v>483</v>
      </c>
      <c r="L21" s="17">
        <v>43978</v>
      </c>
      <c r="M21" s="17">
        <v>47630</v>
      </c>
      <c r="N21" s="2"/>
      <c r="O21" s="2">
        <v>255</v>
      </c>
      <c r="P21" s="2">
        <v>255</v>
      </c>
      <c r="Q21" s="2">
        <v>166</v>
      </c>
      <c r="R21" s="17">
        <v>44279</v>
      </c>
      <c r="S21" s="2"/>
      <c r="T21" s="47">
        <v>2</v>
      </c>
    </row>
    <row r="22" spans="1:20" ht="102" x14ac:dyDescent="0.25">
      <c r="A22" s="44"/>
      <c r="B22" s="2" t="s">
        <v>118</v>
      </c>
      <c r="C22" s="16"/>
      <c r="D22" s="16" t="s">
        <v>198</v>
      </c>
      <c r="E22" s="16" t="s">
        <v>199</v>
      </c>
      <c r="F22" s="16"/>
      <c r="G22" s="16" t="s">
        <v>200</v>
      </c>
      <c r="H22" s="45"/>
      <c r="I22" s="45"/>
      <c r="J22" s="16" t="s">
        <v>201</v>
      </c>
      <c r="K22" s="16"/>
      <c r="L22" s="18"/>
      <c r="M22" s="18"/>
      <c r="N22" s="16"/>
      <c r="O22" s="16">
        <v>6819</v>
      </c>
      <c r="P22" s="16">
        <v>6819</v>
      </c>
      <c r="Q22" s="24" t="s">
        <v>175</v>
      </c>
      <c r="R22" s="18">
        <v>44257</v>
      </c>
      <c r="S22" s="22"/>
      <c r="T22" s="46">
        <v>1</v>
      </c>
    </row>
    <row r="23" spans="1:20" ht="165.75" x14ac:dyDescent="0.25">
      <c r="A23" s="44"/>
      <c r="B23" s="2" t="s">
        <v>118</v>
      </c>
      <c r="C23" s="16"/>
      <c r="D23" s="16" t="s">
        <v>202</v>
      </c>
      <c r="E23" s="16" t="s">
        <v>203</v>
      </c>
      <c r="F23" s="16" t="s">
        <v>120</v>
      </c>
      <c r="G23" s="16" t="s">
        <v>204</v>
      </c>
      <c r="H23" s="45"/>
      <c r="I23" s="45"/>
      <c r="J23" s="16" t="s">
        <v>205</v>
      </c>
      <c r="K23" s="16"/>
      <c r="L23" s="18"/>
      <c r="M23" s="18"/>
      <c r="N23" s="16"/>
      <c r="O23" s="16" t="s">
        <v>206</v>
      </c>
      <c r="P23" s="16">
        <v>6575</v>
      </c>
      <c r="Q23" s="24" t="s">
        <v>176</v>
      </c>
      <c r="R23" s="18">
        <v>44285</v>
      </c>
      <c r="S23" s="22"/>
      <c r="T23" s="46">
        <v>4.5999999999999996</v>
      </c>
    </row>
    <row r="24" spans="1:20" ht="165.75" x14ac:dyDescent="0.25">
      <c r="A24" s="44"/>
      <c r="B24" s="2" t="s">
        <v>118</v>
      </c>
      <c r="C24" s="16"/>
      <c r="D24" s="16" t="s">
        <v>207</v>
      </c>
      <c r="E24" s="16" t="s">
        <v>208</v>
      </c>
      <c r="F24" s="16"/>
      <c r="G24" s="16" t="s">
        <v>210</v>
      </c>
      <c r="H24" s="45"/>
      <c r="I24" s="45"/>
      <c r="J24" s="16" t="s">
        <v>209</v>
      </c>
      <c r="K24" s="16"/>
      <c r="L24" s="18"/>
      <c r="M24" s="18"/>
      <c r="N24" s="16"/>
      <c r="O24" s="16">
        <v>1173</v>
      </c>
      <c r="P24" s="16">
        <v>1173</v>
      </c>
      <c r="Q24" s="24" t="s">
        <v>211</v>
      </c>
      <c r="R24" s="18">
        <v>44285</v>
      </c>
      <c r="S24" s="22"/>
      <c r="T24" s="46">
        <v>2</v>
      </c>
    </row>
    <row r="25" spans="1:20" x14ac:dyDescent="0.25">
      <c r="B25" s="16" t="s">
        <v>183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2"/>
      <c r="T25" s="46"/>
    </row>
    <row r="26" spans="1:20" ht="153" x14ac:dyDescent="0.25">
      <c r="B26" s="2" t="s">
        <v>118</v>
      </c>
      <c r="C26" s="2"/>
      <c r="D26" s="2" t="s">
        <v>212</v>
      </c>
      <c r="E26" s="2" t="s">
        <v>213</v>
      </c>
      <c r="F26" s="16" t="s">
        <v>120</v>
      </c>
      <c r="G26" s="2" t="s">
        <v>214</v>
      </c>
      <c r="H26" s="2"/>
      <c r="I26" s="2"/>
      <c r="J26" s="2" t="s">
        <v>215</v>
      </c>
      <c r="K26" s="2"/>
      <c r="L26" s="2"/>
      <c r="M26" s="2"/>
      <c r="N26" s="2"/>
      <c r="O26" s="2">
        <v>13114</v>
      </c>
      <c r="P26" s="2">
        <v>13114</v>
      </c>
      <c r="Q26" s="24" t="s">
        <v>216</v>
      </c>
      <c r="R26" s="17">
        <v>44313</v>
      </c>
      <c r="S26" s="23"/>
      <c r="T26" s="47">
        <v>18</v>
      </c>
    </row>
    <row r="27" spans="1:20" ht="153" x14ac:dyDescent="0.25">
      <c r="B27" s="2" t="s">
        <v>118</v>
      </c>
      <c r="C27" s="2"/>
      <c r="D27" s="2" t="s">
        <v>217</v>
      </c>
      <c r="E27" s="16" t="s">
        <v>218</v>
      </c>
      <c r="F27" s="2"/>
      <c r="G27" s="2" t="s">
        <v>219</v>
      </c>
      <c r="H27" s="2"/>
      <c r="I27" s="2"/>
      <c r="J27" s="2" t="s">
        <v>220</v>
      </c>
      <c r="K27" s="2"/>
      <c r="L27" s="2"/>
      <c r="M27" s="2"/>
      <c r="N27" s="2"/>
      <c r="O27" s="2">
        <v>702</v>
      </c>
      <c r="P27" s="2">
        <v>702</v>
      </c>
      <c r="Q27" s="24" t="s">
        <v>221</v>
      </c>
      <c r="R27" s="17">
        <v>44316</v>
      </c>
      <c r="S27" s="23"/>
      <c r="T27" s="47">
        <v>1</v>
      </c>
    </row>
    <row r="28" spans="1:20" x14ac:dyDescent="0.25">
      <c r="B28" s="2" t="s">
        <v>222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3"/>
      <c r="T28" s="47"/>
    </row>
    <row r="29" spans="1:20" ht="229.5" x14ac:dyDescent="0.25">
      <c r="B29" s="2" t="s">
        <v>118</v>
      </c>
      <c r="C29" s="2"/>
      <c r="D29" s="2" t="s">
        <v>223</v>
      </c>
      <c r="E29" s="16" t="s">
        <v>224</v>
      </c>
      <c r="F29" s="2"/>
      <c r="G29" s="2" t="s">
        <v>225</v>
      </c>
      <c r="H29" s="2"/>
      <c r="I29" s="2"/>
      <c r="J29" s="2" t="s">
        <v>226</v>
      </c>
      <c r="K29" s="2"/>
      <c r="L29" s="2"/>
      <c r="M29" s="2"/>
      <c r="N29" s="2"/>
      <c r="O29" s="2">
        <v>542</v>
      </c>
      <c r="P29" s="2">
        <v>542</v>
      </c>
      <c r="Q29" s="24" t="s">
        <v>227</v>
      </c>
      <c r="R29" s="17">
        <v>44329</v>
      </c>
      <c r="S29" s="23"/>
      <c r="T29" s="47">
        <v>2</v>
      </c>
    </row>
    <row r="30" spans="1:20" ht="165.75" x14ac:dyDescent="0.25">
      <c r="B30" s="2" t="s">
        <v>118</v>
      </c>
      <c r="C30" s="2"/>
      <c r="D30" s="2" t="s">
        <v>228</v>
      </c>
      <c r="E30" s="2" t="s">
        <v>229</v>
      </c>
      <c r="F30" s="2"/>
      <c r="G30" s="2" t="s">
        <v>230</v>
      </c>
      <c r="H30" s="2"/>
      <c r="I30" s="2"/>
      <c r="J30" s="2" t="s">
        <v>235</v>
      </c>
      <c r="K30" s="2"/>
      <c r="L30" s="2"/>
      <c r="M30" s="2"/>
      <c r="N30" s="2"/>
      <c r="O30" s="2">
        <v>5120</v>
      </c>
      <c r="P30" s="2">
        <v>5120</v>
      </c>
      <c r="Q30" s="24" t="s">
        <v>231</v>
      </c>
      <c r="R30" s="17">
        <v>44342</v>
      </c>
      <c r="S30" s="23"/>
      <c r="T30" s="47">
        <v>5</v>
      </c>
    </row>
    <row r="31" spans="1:20" ht="140.25" x14ac:dyDescent="0.25">
      <c r="B31" s="2" t="s">
        <v>118</v>
      </c>
      <c r="C31" s="2"/>
      <c r="D31" s="2" t="s">
        <v>232</v>
      </c>
      <c r="E31" s="16" t="s">
        <v>233</v>
      </c>
      <c r="F31" s="2"/>
      <c r="G31" s="2" t="s">
        <v>234</v>
      </c>
      <c r="H31" s="2"/>
      <c r="I31" s="2"/>
      <c r="J31" s="2" t="s">
        <v>236</v>
      </c>
      <c r="K31" s="2"/>
      <c r="L31" s="2"/>
      <c r="M31" s="2"/>
      <c r="N31" s="2"/>
      <c r="O31" s="2">
        <v>475</v>
      </c>
      <c r="P31" s="2">
        <v>475</v>
      </c>
      <c r="Q31" s="24" t="s">
        <v>237</v>
      </c>
      <c r="R31" s="17">
        <v>44342</v>
      </c>
      <c r="S31" s="23"/>
      <c r="T31" s="47">
        <v>1</v>
      </c>
    </row>
    <row r="32" spans="1:20" ht="89.25" x14ac:dyDescent="0.25">
      <c r="B32" s="2" t="s">
        <v>118</v>
      </c>
      <c r="C32" s="2"/>
      <c r="D32" s="2" t="s">
        <v>287</v>
      </c>
      <c r="E32" s="2" t="s">
        <v>290</v>
      </c>
      <c r="F32" s="2" t="s">
        <v>289</v>
      </c>
      <c r="G32" s="2" t="s">
        <v>288</v>
      </c>
      <c r="H32" s="2">
        <v>407425.78</v>
      </c>
      <c r="I32" s="2">
        <v>1533159.16</v>
      </c>
      <c r="J32" s="2" t="s">
        <v>291</v>
      </c>
      <c r="K32" s="2"/>
      <c r="L32" s="2"/>
      <c r="M32" s="2"/>
      <c r="N32" s="2"/>
      <c r="O32" s="2"/>
      <c r="P32" s="2"/>
      <c r="Q32" s="2" t="s">
        <v>292</v>
      </c>
      <c r="R32" s="17">
        <v>44362</v>
      </c>
      <c r="S32" s="23"/>
      <c r="T32" s="47"/>
    </row>
    <row r="33" spans="2:20" ht="165.75" x14ac:dyDescent="0.25">
      <c r="B33" s="2" t="s">
        <v>293</v>
      </c>
      <c r="C33" s="2"/>
      <c r="D33" s="2" t="s">
        <v>294</v>
      </c>
      <c r="E33" s="16" t="s">
        <v>298</v>
      </c>
      <c r="F33" s="2" t="s">
        <v>295</v>
      </c>
      <c r="G33" s="2" t="s">
        <v>297</v>
      </c>
      <c r="H33" s="2">
        <v>406191.65</v>
      </c>
      <c r="I33" s="2">
        <v>1531678.29</v>
      </c>
      <c r="J33" s="2" t="s">
        <v>299</v>
      </c>
      <c r="K33" s="2"/>
      <c r="L33" s="2"/>
      <c r="M33" s="2"/>
      <c r="N33" s="2"/>
      <c r="O33" s="2">
        <v>22504.2</v>
      </c>
      <c r="P33" s="39">
        <v>22504.2</v>
      </c>
      <c r="Q33" s="2" t="s">
        <v>296</v>
      </c>
      <c r="R33" s="17">
        <v>44376</v>
      </c>
      <c r="S33" s="23"/>
      <c r="T33" s="47">
        <v>17</v>
      </c>
    </row>
    <row r="34" spans="2:20" x14ac:dyDescent="0.25">
      <c r="B34" s="2" t="s">
        <v>309</v>
      </c>
      <c r="C34" s="2"/>
      <c r="D34" s="2"/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39"/>
      <c r="Q34" s="2"/>
      <c r="R34" s="17"/>
      <c r="S34" s="23"/>
      <c r="T34" s="47"/>
    </row>
    <row r="35" spans="2:20" ht="189.75" customHeight="1" x14ac:dyDescent="0.25">
      <c r="B35" s="2" t="s">
        <v>118</v>
      </c>
      <c r="C35" s="2"/>
      <c r="D35" s="2" t="s">
        <v>305</v>
      </c>
      <c r="E35" s="2" t="s">
        <v>306</v>
      </c>
      <c r="F35" s="2" t="s">
        <v>295</v>
      </c>
      <c r="G35" s="2" t="s">
        <v>308</v>
      </c>
      <c r="H35" s="2">
        <v>406691.71</v>
      </c>
      <c r="I35" s="2">
        <v>1530098.51</v>
      </c>
      <c r="J35" s="2" t="s">
        <v>310</v>
      </c>
      <c r="K35" s="2"/>
      <c r="L35" s="2"/>
      <c r="M35" s="2"/>
      <c r="N35" s="2"/>
      <c r="O35" s="39">
        <v>29903.9</v>
      </c>
      <c r="P35" s="39">
        <v>29903.9</v>
      </c>
      <c r="Q35" s="2" t="s">
        <v>307</v>
      </c>
      <c r="R35" s="17">
        <v>44386</v>
      </c>
      <c r="S35" s="23"/>
      <c r="T35" s="47">
        <v>19</v>
      </c>
    </row>
    <row r="36" spans="2:20" ht="110.25" customHeight="1" x14ac:dyDescent="0.25">
      <c r="B36" s="2" t="s">
        <v>118</v>
      </c>
      <c r="C36" s="2"/>
      <c r="D36" s="2" t="s">
        <v>317</v>
      </c>
      <c r="E36" s="16" t="s">
        <v>312</v>
      </c>
      <c r="F36" s="2" t="s">
        <v>262</v>
      </c>
      <c r="G36" s="2" t="s">
        <v>313</v>
      </c>
      <c r="H36" s="2">
        <v>405556.46</v>
      </c>
      <c r="I36" s="2">
        <v>1534830.47</v>
      </c>
      <c r="J36" s="2" t="s">
        <v>314</v>
      </c>
      <c r="K36" s="2"/>
      <c r="L36" s="2"/>
      <c r="M36" s="2"/>
      <c r="N36" s="2"/>
      <c r="O36" s="2">
        <v>144</v>
      </c>
      <c r="P36" s="2">
        <v>144</v>
      </c>
      <c r="Q36" s="2" t="s">
        <v>311</v>
      </c>
      <c r="R36" s="17">
        <v>44386</v>
      </c>
      <c r="S36" s="23"/>
      <c r="T36" s="47">
        <v>1</v>
      </c>
    </row>
    <row r="37" spans="2:20" ht="89.25" x14ac:dyDescent="0.25">
      <c r="B37" s="2" t="s">
        <v>118</v>
      </c>
      <c r="C37" s="2"/>
      <c r="D37" s="2" t="s">
        <v>316</v>
      </c>
      <c r="E37" s="2" t="s">
        <v>319</v>
      </c>
      <c r="F37" s="2" t="s">
        <v>262</v>
      </c>
      <c r="G37" s="2" t="s">
        <v>318</v>
      </c>
      <c r="H37" s="2">
        <v>409155.78</v>
      </c>
      <c r="I37" s="2">
        <v>1535063.44</v>
      </c>
      <c r="J37" s="2" t="s">
        <v>320</v>
      </c>
      <c r="K37" s="2"/>
      <c r="L37" s="2"/>
      <c r="M37" s="2"/>
      <c r="N37" s="2"/>
      <c r="O37" s="2">
        <v>1495.4</v>
      </c>
      <c r="P37" s="2">
        <v>1495.4</v>
      </c>
      <c r="Q37" s="2" t="s">
        <v>315</v>
      </c>
      <c r="R37" s="17">
        <v>44399</v>
      </c>
      <c r="S37" s="23"/>
      <c r="T37" s="47">
        <v>1</v>
      </c>
    </row>
    <row r="38" spans="2:20" ht="15" customHeight="1" x14ac:dyDescent="0.25">
      <c r="B38" s="2" t="s">
        <v>339</v>
      </c>
      <c r="C38" s="2"/>
      <c r="D38" s="2"/>
      <c r="E38" s="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3"/>
      <c r="T38" s="47"/>
    </row>
    <row r="39" spans="2:20" ht="89.25" x14ac:dyDescent="0.25">
      <c r="B39" s="2" t="s">
        <v>118</v>
      </c>
      <c r="C39" s="2"/>
      <c r="D39" s="2" t="s">
        <v>359</v>
      </c>
      <c r="E39" s="2" t="s">
        <v>360</v>
      </c>
      <c r="F39" s="2" t="s">
        <v>262</v>
      </c>
      <c r="G39" s="2" t="s">
        <v>361</v>
      </c>
      <c r="H39" s="2">
        <v>408401.93</v>
      </c>
      <c r="I39" s="2">
        <v>1534046.87</v>
      </c>
      <c r="J39" s="2" t="s">
        <v>362</v>
      </c>
      <c r="K39" s="2"/>
      <c r="L39" s="2"/>
      <c r="M39" s="2"/>
      <c r="N39" s="2"/>
      <c r="O39" s="2">
        <v>919.4</v>
      </c>
      <c r="P39" s="2">
        <v>919.4</v>
      </c>
      <c r="Q39" s="2" t="s">
        <v>363</v>
      </c>
      <c r="R39" s="17">
        <v>44413</v>
      </c>
      <c r="S39" s="23"/>
      <c r="T39" s="47"/>
    </row>
    <row r="40" spans="2:20" x14ac:dyDescent="0.25">
      <c r="B40" s="2" t="s">
        <v>364</v>
      </c>
      <c r="C40" s="2"/>
      <c r="D40" s="2"/>
      <c r="E40" s="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3"/>
      <c r="T40" s="47"/>
    </row>
    <row r="41" spans="2:20" ht="114.75" x14ac:dyDescent="0.25">
      <c r="B41" s="2" t="s">
        <v>118</v>
      </c>
      <c r="C41" s="2"/>
      <c r="D41" s="2" t="s">
        <v>365</v>
      </c>
      <c r="E41" s="2" t="s">
        <v>120</v>
      </c>
      <c r="F41" s="2" t="s">
        <v>269</v>
      </c>
      <c r="G41" s="2" t="s">
        <v>366</v>
      </c>
      <c r="H41" s="2">
        <v>405432.05</v>
      </c>
      <c r="I41" s="2">
        <v>1533577.07</v>
      </c>
      <c r="J41" s="2" t="s">
        <v>367</v>
      </c>
      <c r="K41" s="2"/>
      <c r="L41" s="2"/>
      <c r="M41" s="2"/>
      <c r="N41" s="2"/>
      <c r="O41" s="2">
        <v>35481.699999999997</v>
      </c>
      <c r="P41" s="2">
        <v>35481.699999999997</v>
      </c>
      <c r="Q41" s="2" t="s">
        <v>368</v>
      </c>
      <c r="R41" s="17">
        <v>44453</v>
      </c>
      <c r="S41" s="23"/>
      <c r="T41" s="47">
        <v>17</v>
      </c>
    </row>
    <row r="42" spans="2:20" ht="114.75" x14ac:dyDescent="0.25">
      <c r="B42" s="2" t="s">
        <v>118</v>
      </c>
      <c r="C42" s="2"/>
      <c r="D42" s="2" t="s">
        <v>365</v>
      </c>
      <c r="E42" s="16" t="s">
        <v>371</v>
      </c>
      <c r="F42" s="2"/>
      <c r="G42" s="2" t="s">
        <v>370</v>
      </c>
      <c r="H42" s="2" t="s">
        <v>177</v>
      </c>
      <c r="I42" s="2" t="s">
        <v>177</v>
      </c>
      <c r="J42" s="2" t="s">
        <v>367</v>
      </c>
      <c r="K42" s="2"/>
      <c r="L42" s="2"/>
      <c r="M42" s="2"/>
      <c r="N42" s="2"/>
      <c r="O42" s="2">
        <v>484.5</v>
      </c>
      <c r="P42" s="2">
        <v>484.5</v>
      </c>
      <c r="Q42" s="2" t="s">
        <v>369</v>
      </c>
      <c r="R42" s="17">
        <v>44453</v>
      </c>
      <c r="S42" s="23"/>
      <c r="T42" s="47" t="s">
        <v>177</v>
      </c>
    </row>
    <row r="43" spans="2:20" ht="114.75" x14ac:dyDescent="0.25">
      <c r="B43" s="2" t="s">
        <v>118</v>
      </c>
      <c r="C43" s="2"/>
      <c r="D43" s="2" t="s">
        <v>365</v>
      </c>
      <c r="E43" s="16" t="s">
        <v>371</v>
      </c>
      <c r="F43" s="2"/>
      <c r="G43" s="2" t="s">
        <v>370</v>
      </c>
      <c r="H43" s="2" t="s">
        <v>177</v>
      </c>
      <c r="I43" s="2" t="s">
        <v>177</v>
      </c>
      <c r="J43" s="2" t="s">
        <v>367</v>
      </c>
      <c r="K43" s="2"/>
      <c r="L43" s="2"/>
      <c r="M43" s="2"/>
      <c r="N43" s="2"/>
      <c r="O43" s="2">
        <v>1173.8</v>
      </c>
      <c r="P43" s="2">
        <v>1173.8</v>
      </c>
      <c r="Q43" s="2" t="s">
        <v>372</v>
      </c>
      <c r="R43" s="17">
        <v>44453</v>
      </c>
      <c r="S43" s="23"/>
      <c r="T43" s="47" t="s">
        <v>177</v>
      </c>
    </row>
    <row r="44" spans="2:20" ht="89.25" x14ac:dyDescent="0.25">
      <c r="B44" s="2" t="s">
        <v>118</v>
      </c>
      <c r="C44" s="2"/>
      <c r="D44" s="10" t="s">
        <v>373</v>
      </c>
      <c r="E44" s="2" t="s">
        <v>120</v>
      </c>
      <c r="F44" s="2" t="s">
        <v>269</v>
      </c>
      <c r="G44" s="63" t="s">
        <v>374</v>
      </c>
      <c r="H44" s="2">
        <v>405732.93</v>
      </c>
      <c r="I44" s="2">
        <v>1532644.3</v>
      </c>
      <c r="J44" s="2" t="s">
        <v>375</v>
      </c>
      <c r="K44" s="2"/>
      <c r="L44" s="2"/>
      <c r="M44" s="2"/>
      <c r="N44" s="2"/>
      <c r="O44" s="2">
        <v>23280.6</v>
      </c>
      <c r="P44" s="2">
        <v>23280.6</v>
      </c>
      <c r="Q44" s="2" t="s">
        <v>376</v>
      </c>
      <c r="R44" s="17">
        <v>44456</v>
      </c>
      <c r="S44" s="23"/>
      <c r="T44" s="47"/>
    </row>
    <row r="45" spans="2:20" ht="102" x14ac:dyDescent="0.25">
      <c r="B45" s="2" t="s">
        <v>118</v>
      </c>
      <c r="C45" s="2"/>
      <c r="D45" s="2" t="s">
        <v>377</v>
      </c>
      <c r="E45" s="2" t="s">
        <v>379</v>
      </c>
      <c r="F45" s="2" t="s">
        <v>262</v>
      </c>
      <c r="G45" s="2" t="s">
        <v>263</v>
      </c>
      <c r="H45" s="2">
        <v>404101.97</v>
      </c>
      <c r="I45" s="2">
        <v>1532944.74</v>
      </c>
      <c r="J45" s="2" t="s">
        <v>378</v>
      </c>
      <c r="K45" s="2"/>
      <c r="L45" s="2"/>
      <c r="M45" s="2"/>
      <c r="N45" s="2"/>
      <c r="O45" s="2">
        <v>350.1</v>
      </c>
      <c r="P45" s="2">
        <v>350.1</v>
      </c>
      <c r="Q45" s="2" t="s">
        <v>380</v>
      </c>
      <c r="R45" s="17">
        <v>44459</v>
      </c>
      <c r="S45" s="23"/>
      <c r="T45" s="47">
        <v>1</v>
      </c>
    </row>
    <row r="46" spans="2:20" x14ac:dyDescent="0.25">
      <c r="B46" s="2"/>
      <c r="C46" s="2"/>
      <c r="D46" s="2"/>
      <c r="E46" s="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3"/>
      <c r="T46" s="47"/>
    </row>
    <row r="47" spans="2:20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3"/>
      <c r="T47" s="47"/>
    </row>
  </sheetData>
  <mergeCells count="17">
    <mergeCell ref="B1:T1"/>
    <mergeCell ref="Q3:R3"/>
    <mergeCell ref="S3:S4"/>
    <mergeCell ref="M3:M4"/>
    <mergeCell ref="N3:N4"/>
    <mergeCell ref="G3:G4"/>
    <mergeCell ref="H3:I3"/>
    <mergeCell ref="J3:J4"/>
    <mergeCell ref="K3:L3"/>
    <mergeCell ref="O3:O4"/>
    <mergeCell ref="P3:P4"/>
    <mergeCell ref="B3:B4"/>
    <mergeCell ref="C3:C4"/>
    <mergeCell ref="D3:D4"/>
    <mergeCell ref="E3:E4"/>
    <mergeCell ref="F3:F4"/>
    <mergeCell ref="T3:T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2021-10-01T12:00:08Z</dcterms:modified>
</cp:coreProperties>
</file>