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A45" i="2" l="1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<sst xmlns="http://schemas.openxmlformats.org/spreadsheetml/2006/main" count="84" uniqueCount="84">
  <si>
    <t>1</t>
  </si>
  <si>
    <t>2</t>
  </si>
  <si>
    <t>3</t>
  </si>
  <si>
    <t>4</t>
  </si>
  <si>
    <t>5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</si>
  <si>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</si>
  <si>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Пышма"</t>
  </si>
  <si>
    <t>0100000000</t>
  </si>
  <si>
    <t>Подпрограмма "Развитие местного самоуправления на территории городского округа Верхняя Пышма"</t>
  </si>
  <si>
    <t>0110000000</t>
  </si>
  <si>
    <t>Подпрограмма "Информационное общество в городском округе Верхняя Пышма"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</si>
  <si>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</si>
  <si>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Пышма"</t>
  </si>
  <si>
    <t>0130000000</t>
  </si>
  <si>
    <t>Подпрограмма "Развитие архивного дела на территории городского округа Верхняя Пышма"</t>
  </si>
  <si>
    <t>0140000000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</si>
  <si>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Пышма"</t>
  </si>
  <si>
    <t>0170000000</t>
  </si>
  <si>
    <t>Подпрограмма "Обеспечение безопасности жизнедеятельности населения городского округа Верхняя Пышма"</t>
  </si>
  <si>
    <t>0180000000</t>
  </si>
  <si>
    <t>Подпрограмма "Профилактика правонарушений на территории городского округа Верхняя Пышма"</t>
  </si>
  <si>
    <t>0190000000</t>
  </si>
  <si>
    <t>Подпрограмма "Развитие внутреннего и въездного туризма в городском округе Верхняя Пышма"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</si>
  <si>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</si>
  <si>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Пышма"</t>
  </si>
  <si>
    <t>01И0000000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</si>
  <si>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Пышма"</t>
  </si>
  <si>
    <t>0200000000</t>
  </si>
  <si>
    <t>Муниципальная программа "Формирование современной городской среды на территории городского округа Верхняя Пышма"</t>
  </si>
  <si>
    <t>0300000000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</si>
  <si>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</si>
  <si>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</si>
  <si>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Пышма"</t>
  </si>
  <si>
    <t>0410000000</t>
  </si>
  <si>
    <t>Подпрограмма "Повышение качества условий проживания населения на территории городского округа Верхняя Пышма"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</si>
  <si>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</si>
  <si>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</si>
  <si>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</si>
  <si>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Пышма"</t>
  </si>
  <si>
    <t>0440000000</t>
  </si>
  <si>
    <t>Подпрограмма "Дорожное хозяйство на территории городского округа Верхняя Пышма"</t>
  </si>
  <si>
    <t>0450000000</t>
  </si>
  <si>
    <t>Муниципальная программа "Развитие социальной сферы в городском округе Верхняя Пышма"</t>
  </si>
  <si>
    <t>0500000000</t>
  </si>
  <si>
    <t>Подпрограмма "Развитие системы образования на территории городского округа Верхняя Пышма"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</si>
  <si>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</si>
  <si>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Пышма"</t>
  </si>
  <si>
    <t>0520000000</t>
  </si>
  <si>
    <t>Подпрограмма "Патриотическое воспитание граждан на территории городского округа Верхняя Пышма"</t>
  </si>
  <si>
    <t>0530000000</t>
  </si>
  <si>
    <t>Подпрограмма "Развитие культуры и искусства на территории городского округа Верхняя Пышма"</t>
  </si>
  <si>
    <t>0540000000</t>
  </si>
  <si>
    <t>Подпрограмма "Развитие системы отдыха и оздоровления детей на территории городского округа Верхняя Пышма"</t>
  </si>
  <si>
    <t>0550000000</t>
  </si>
  <si>
    <t>Подпрограмма "Развитие физической культуры и спорта на территории городского округа Верхняя Пышма"</t>
  </si>
  <si>
    <t>0560000000</t>
  </si>
  <si>
    <t>Подпрограмма "Молодежь городского округа Верхняя Пышма"</t>
  </si>
  <si>
    <t>0570000000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</si>
  <si>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</si>
  <si>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</si>
  <si>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Пышма"</t>
  </si>
  <si>
    <t>0610000000</t>
  </si>
  <si>
    <t>Подпрограмма "Улучшение жилищных условий граждан, проживающих на территории городского округа Верхняя Пышма"</t>
  </si>
  <si>
    <t>0620000000</t>
  </si>
  <si>
    <t>Муниципальная программа "Развитие основных направлений социальной политики на территории городского округа Верхняя Пышма"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</si>
  <si>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</si>
  <si>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Пышма"</t>
  </si>
  <si>
    <t>0710000000</t>
  </si>
  <si>
    <t>Подпрограмма "Профилактика инфекционных заболеваний в городском округе Верхняя Пышма"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</si>
  <si>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</si>
  <si>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Пышма"</t>
  </si>
  <si>
    <t>0730000000</t>
  </si>
  <si>
    <t>Подпрограмма "Доступная среда на территории городского округа Верхняя Пышма"</t>
  </si>
  <si>
    <t>0740000000</t>
  </si>
  <si>
    <t>Подпрограмма "Обеспечение жильем молодых семей городского округа Верхняя Пышма"</t>
  </si>
  <si>
    <t>0750000000</t>
  </si>
  <si>
    <r>
      <t xml:space="preserve">Но-мер </t>
    </r>
    <r>
      <rPr>
        <b/>
        <sz val="9.5"/>
        <rFont val="Liberation Serif"/>
        <family val="1"/>
        <charset val="204"/>
      </rPr>
      <t>стро-ки</t>
    </r>
  </si>
  <si>
    <t>Наименование программы</t>
  </si>
  <si>
    <t>Код
целевой
статьи</t>
  </si>
  <si>
    <t>Сумма, тысяч рублей</t>
  </si>
  <si>
    <t>на 2027 год</t>
  </si>
  <si>
    <t>Приложение 10 к Решению Думы городского округа
Верхняя Пышма от __ декабря 2025 года №</t>
  </si>
  <si>
    <t>Реестр муниципальных программ и ведомственных целевых программ, подлежащих финансированию в плановом периоде 2027 и 2028 годов</t>
  </si>
  <si>
    <t>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</si>
</sst>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"/>
  </numFmts>
  <fonts count="20" x14ac:knownFonts="1">
    <font>
      <sz val="11"/>
      <name val="Calibri"/>
      <family val="2"/>
      <scheme val="minor"/>
    </font>
    <font>
      <b/>
      <sz val="9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9.5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name val="Arial"/>
      <family val="2"/>
    </font>
    <font>
      <sz val="12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b/>
      <sz val="11.5"/>
      <color rgb="FF000000"/>
      <name val="Liberation Serif"/>
      <family val="1"/>
      <charset val="204"/>
    </font>
    <font>
      <b/>
      <sz val="10"/>
      <color rgb="FF000000"/>
      <name val="Liberation Sans"/>
      <family val="2"/>
    </font>
    <font>
      <b/>
      <sz val="11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FE781"/>
      </patternFill>
    </fill>
    <fill>
      <patternFill patternType="solid">
        <fgColor rgb="FFA8E6B4"/>
      </patternFill>
    </fill>
    <fill>
      <patternFill patternType="solid">
        <fgColor rgb="FFC6EFCE"/>
      </patternFill>
    </fill>
    <fill>
      <patternFill patternType="solid">
        <fgColor rgb="FFF1F5F9"/>
      </patternFill>
    </fill>
    <fill>
      <patternFill patternType="solid">
        <fgColor rgb="FFE4F8E8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FAC090"/>
      </left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79D3A8"/>
      </left>
      <right style="thin">
        <color rgb="FF79D3A8"/>
      </right>
      <top/>
      <bottom style="medium">
        <color rgb="FF86DAA6"/>
      </bottom>
      <diagonal/>
    </border>
    <border>
      <left style="thin">
        <color rgb="FF95B3D7"/>
      </left>
      <right style="thin">
        <color rgb="FF95B3D7"/>
      </right>
      <top/>
      <bottom style="medium">
        <color rgb="FF95B3D7"/>
      </bottom>
      <diagonal/>
    </border>
    <border>
      <left style="thin">
        <color rgb="FF99FF99"/>
      </left>
      <right style="thin">
        <color rgb="FF99FF99"/>
      </right>
      <top/>
      <bottom style="thin">
        <color rgb="FF99FF99"/>
      </bottom>
      <diagonal/>
    </border>
    <border>
      <left style="thin">
        <color rgb="FFB9CDE5"/>
      </left>
      <right style="thin">
        <color rgb="FFB9CDE5"/>
      </right>
      <top/>
      <bottom style="thin">
        <color rgb="FFB9CDE5"/>
      </bottom>
      <diagonal/>
    </border>
    <border>
      <left style="thin">
        <color rgb="FFCCFFCC"/>
      </left>
      <right style="thin">
        <color rgb="FFCCFFCC"/>
      </right>
      <top/>
      <bottom style="thin">
        <color rgb="FFCCFFCC"/>
      </bottom>
      <diagonal/>
    </border>
    <border>
      <left style="thin">
        <color rgb="FFBFBFBF"/>
      </left>
      <right style="thin">
        <color rgb="FFBFBFBF"/>
      </right>
      <top/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0" fontId="4" fillId="2" borderId="9">
      <alignment horizontal="left" vertical="top" wrapText="1"/>
    </xf>
    <xf numFmtId="49" fontId="4" fillId="2" borderId="9">
      <alignment horizontal="center" vertical="top" shrinkToFit="1"/>
    </xf>
    <xf numFmtId="164" fontId="5" fillId="2" borderId="9">
      <alignment horizontal="right" vertical="top" shrinkToFit="1"/>
    </xf>
    <xf numFmtId="164" fontId="5" fillId="2" borderId="10">
      <alignment horizontal="right" vertical="top" shrinkToFit="1"/>
    </xf>
    <xf numFmtId="0" fontId="4" fillId="3" borderId="11">
      <alignment horizontal="center"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164" fontId="4" fillId="3" borderId="12">
      <alignment horizontal="right" vertical="top" shrinkToFit="1"/>
    </xf>
    <xf numFmtId="164" fontId="4" fillId="3" borderId="13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3" fillId="0" borderId="15">
      <alignment horizontal="right" vertical="top" shrinkToFit="1"/>
    </xf>
    <xf numFmtId="164" fontId="6" fillId="0" borderId="16">
      <alignment horizontal="right" vertical="top" shrinkToFit="1"/>
    </xf>
    <xf numFmtId="0" fontId="3" fillId="0" borderId="17"/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6">
      <alignment horizontal="center" vertical="center" wrapText="1"/>
    </xf>
    <xf numFmtId="0" fontId="5" fillId="2" borderId="8">
      <alignment vertical="top" shrinkToFit="1"/>
    </xf>
    <xf numFmtId="0" fontId="5" fillId="2" borderId="9">
      <alignment horizontal="left" vertical="top" wrapText="1"/>
    </xf>
    <xf numFmtId="49" fontId="5" fillId="2" borderId="9">
      <alignment horizontal="center" vertical="top" shrinkToFit="1"/>
    </xf>
    <xf numFmtId="4" fontId="5" fillId="2" borderId="9">
      <alignment horizontal="right" vertical="top" shrinkToFit="1"/>
    </xf>
    <xf numFmtId="4" fontId="5" fillId="2" borderId="10">
      <alignment horizontal="right" vertical="top" shrinkToFit="1"/>
    </xf>
    <xf numFmtId="0" fontId="4" fillId="3" borderId="11">
      <alignment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4" fontId="4" fillId="3" borderId="12">
      <alignment horizontal="right" vertical="top" shrinkToFit="1"/>
    </xf>
    <xf numFmtId="4" fontId="4" fillId="3" borderId="13">
      <alignment horizontal="right" vertical="top" shrinkToFit="1"/>
    </xf>
    <xf numFmtId="0" fontId="3" fillId="0" borderId="14">
      <alignment vertical="top" shrinkToFit="1"/>
    </xf>
    <xf numFmtId="4" fontId="3" fillId="0" borderId="15">
      <alignment horizontal="right" vertical="top" shrinkToFit="1"/>
    </xf>
    <xf numFmtId="4" fontId="6" fillId="0" borderId="16">
      <alignment horizontal="right" vertical="top" shrinkToFit="1"/>
    </xf>
    <xf numFmtId="0" fontId="13" fillId="0" borderId="1"/>
    <xf numFmtId="49" fontId="15" fillId="0" borderId="4">
      <alignment horizontal="center" vertical="center" wrapText="1"/>
    </xf>
    <xf numFmtId="49" fontId="17" fillId="2" borderId="9">
      <alignment horizontal="center" vertical="top" wrapText="1" shrinkToFit="1"/>
    </xf>
    <xf numFmtId="164" fontId="17" fillId="2" borderId="9">
      <alignment horizontal="right" vertical="top" wrapText="1" shrinkToFi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3" fillId="0" borderId="17" xfId="25" applyNumberFormat="1" applyProtection="1"/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8" fillId="0" borderId="1" xfId="2" applyNumberFormat="1" applyFont="1" applyFill="1" applyAlignment="1" applyProtection="1">
      <alignment horizontal="right" vertical="top" wrapText="1"/>
    </xf>
    <xf numFmtId="0" fontId="8" fillId="0" borderId="1" xfId="2" applyFont="1" applyFill="1" applyAlignment="1">
      <alignment horizontal="right" vertical="top" wrapText="1"/>
    </xf>
    <xf numFmtId="0" fontId="9" fillId="0" borderId="1" xfId="2" applyNumberFormat="1" applyFont="1" applyFill="1" applyProtection="1">
      <alignment horizontal="center" vertical="top" wrapText="1"/>
    </xf>
    <xf numFmtId="0" fontId="9" fillId="0" borderId="1" xfId="2" applyFont="1" applyFill="1">
      <alignment horizontal="center" vertical="top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2" fillId="0" borderId="40" xfId="0" applyNumberFormat="1" applyFont="1" applyFill="1" applyBorder="1" applyAlignment="1">
      <alignment horizontal="center" vertical="center" wrapText="1"/>
    </xf>
    <xf numFmtId="49" fontId="12" fillId="0" borderId="40" xfId="45" applyNumberFormat="1" applyFont="1" applyFill="1" applyBorder="1" applyAlignment="1" applyProtection="1">
      <alignment horizontal="center" vertical="center" wrapText="1"/>
      <protection locked="0"/>
    </xf>
    <xf numFmtId="0" fontId="12" fillId="0" borderId="40" xfId="45" applyFont="1" applyFill="1" applyBorder="1" applyAlignment="1" applyProtection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0" fillId="0" borderId="42" xfId="0" applyNumberFormat="1" applyFont="1" applyFill="1" applyBorder="1" applyAlignment="1">
      <alignment horizontal="center" vertical="center" wrapText="1"/>
    </xf>
    <xf numFmtId="0" fontId="12" fillId="0" borderId="43" xfId="0" applyNumberFormat="1" applyFont="1" applyFill="1" applyBorder="1" applyAlignment="1">
      <alignment horizontal="center" vertical="center" wrapText="1"/>
    </xf>
    <xf numFmtId="49" fontId="12" fillId="0" borderId="43" xfId="45" applyNumberFormat="1" applyFont="1" applyFill="1" applyBorder="1" applyAlignment="1" applyProtection="1">
      <alignment horizontal="center" vertical="center" wrapText="1"/>
      <protection locked="0"/>
    </xf>
    <xf numFmtId="0" fontId="12" fillId="0" borderId="43" xfId="45" applyNumberFormat="1" applyFont="1" applyFill="1" applyBorder="1" applyAlignment="1" applyProtection="1">
      <alignment horizontal="center" vertical="center" wrapText="1"/>
      <protection locked="0"/>
    </xf>
    <xf numFmtId="0" fontId="12" fillId="0" borderId="44" xfId="45" applyNumberFormat="1" applyFont="1" applyFill="1" applyBorder="1" applyAlignment="1" applyProtection="1">
      <alignment horizontal="center" vertical="center" wrapText="1"/>
      <protection locked="0"/>
    </xf>
    <xf numFmtId="49" fontId="16" fillId="0" borderId="45" xfId="46" applyNumberFormat="1" applyFont="1" applyFill="1" applyBorder="1" applyAlignment="1" applyProtection="1">
      <alignment horizontal="center" vertical="center" wrapText="1"/>
    </xf>
    <xf numFmtId="49" fontId="16" fillId="0" borderId="46" xfId="47" applyNumberFormat="1" applyFont="1" applyFill="1" applyBorder="1" applyAlignment="1" applyProtection="1">
      <alignment horizontal="center" vertical="center" wrapText="1"/>
    </xf>
    <xf numFmtId="49" fontId="16" fillId="0" borderId="47" xfId="48" applyNumberFormat="1" applyFont="1" applyFill="1" applyBorder="1" applyAlignment="1" applyProtection="1">
      <alignment horizontal="center" vertical="center" wrapText="1"/>
    </xf>
    <xf numFmtId="0" fontId="18" fillId="3" borderId="48" xfId="16" applyNumberFormat="1" applyFont="1" applyBorder="1" applyProtection="1">
      <alignment horizontal="left" vertical="top" wrapText="1"/>
    </xf>
    <xf numFmtId="49" fontId="18" fillId="3" borderId="48" xfId="17" applyNumberFormat="1" applyFont="1" applyBorder="1" applyProtection="1">
      <alignment horizontal="center" vertical="top" shrinkToFit="1"/>
    </xf>
    <xf numFmtId="164" fontId="18" fillId="3" borderId="48" xfId="18" applyNumberFormat="1" applyFont="1" applyBorder="1" applyProtection="1">
      <alignment horizontal="right" vertical="top" shrinkToFit="1"/>
    </xf>
    <xf numFmtId="0" fontId="19" fillId="0" borderId="48" xfId="21" applyNumberFormat="1" applyFont="1" applyBorder="1" applyProtection="1">
      <alignment horizontal="left" vertical="top" wrapText="1"/>
    </xf>
    <xf numFmtId="49" fontId="19" fillId="0" borderId="48" xfId="22" applyNumberFormat="1" applyFont="1" applyBorder="1" applyProtection="1">
      <alignment horizontal="center" vertical="top" shrinkToFit="1"/>
    </xf>
    <xf numFmtId="164" fontId="19" fillId="0" borderId="48" xfId="23" applyNumberFormat="1" applyFont="1" applyBorder="1" applyProtection="1">
      <alignment horizontal="right" vertical="top" shrinkToFit="1"/>
    </xf>
    <xf numFmtId="0" fontId="18" fillId="2" borderId="39" xfId="10" applyNumberFormat="1" applyFont="1" applyBorder="1" applyProtection="1">
      <alignment horizontal="center" vertical="top" shrinkToFit="1"/>
    </xf>
    <xf numFmtId="0" fontId="18" fillId="2" borderId="40" xfId="11" applyNumberFormat="1" applyFont="1" applyBorder="1" applyProtection="1">
      <alignment horizontal="left" vertical="top" wrapText="1"/>
    </xf>
    <xf numFmtId="49" fontId="18" fillId="2" borderId="40" xfId="12" applyNumberFormat="1" applyFont="1" applyBorder="1" applyProtection="1">
      <alignment horizontal="center" vertical="top" shrinkToFit="1"/>
    </xf>
    <xf numFmtId="164" fontId="18" fillId="2" borderId="40" xfId="13" applyNumberFormat="1" applyFont="1" applyBorder="1" applyProtection="1">
      <alignment horizontal="right" vertical="top" shrinkToFit="1"/>
    </xf>
    <xf numFmtId="164" fontId="18" fillId="2" borderId="41" xfId="14" applyNumberFormat="1" applyFont="1" applyBorder="1" applyProtection="1">
      <alignment horizontal="right" vertical="top" shrinkToFit="1"/>
    </xf>
    <xf numFmtId="0" fontId="18" fillId="3" borderId="49" xfId="15" applyNumberFormat="1" applyFont="1" applyBorder="1" applyProtection="1">
      <alignment horizontal="center" vertical="top" shrinkToFit="1"/>
    </xf>
    <xf numFmtId="164" fontId="18" fillId="3" borderId="50" xfId="19" applyNumberFormat="1" applyFont="1" applyBorder="1" applyProtection="1">
      <alignment horizontal="right" vertical="top" shrinkToFit="1"/>
    </xf>
    <xf numFmtId="0" fontId="19" fillId="0" borderId="49" xfId="20" applyNumberFormat="1" applyFont="1" applyBorder="1" applyProtection="1">
      <alignment horizontal="center" vertical="top" shrinkToFit="1"/>
    </xf>
    <xf numFmtId="164" fontId="19" fillId="0" borderId="50" xfId="24" applyNumberFormat="1" applyFont="1" applyBorder="1" applyProtection="1">
      <alignment horizontal="right" vertical="top" shrinkToFit="1"/>
    </xf>
    <xf numFmtId="0" fontId="19" fillId="0" borderId="42" xfId="20" applyNumberFormat="1" applyFont="1" applyBorder="1" applyProtection="1">
      <alignment horizontal="center" vertical="top" shrinkToFit="1"/>
    </xf>
    <xf numFmtId="0" fontId="19" fillId="0" borderId="43" xfId="21" applyNumberFormat="1" applyFont="1" applyBorder="1" applyProtection="1">
      <alignment horizontal="left" vertical="top" wrapText="1"/>
    </xf>
    <xf numFmtId="49" fontId="19" fillId="0" borderId="43" xfId="22" applyNumberFormat="1" applyFont="1" applyBorder="1" applyProtection="1">
      <alignment horizontal="center" vertical="top" shrinkToFit="1"/>
    </xf>
    <xf numFmtId="164" fontId="19" fillId="0" borderId="43" xfId="23" applyNumberFormat="1" applyFont="1" applyBorder="1" applyProtection="1">
      <alignment horizontal="right" vertical="top" shrinkToFit="1"/>
    </xf>
    <xf numFmtId="164" fontId="19" fillId="0" borderId="44" xfId="24" applyNumberFormat="1" applyFont="1" applyBorder="1" applyProtection="1">
      <alignment horizontal="right" vertical="top" shrinkToFit="1"/>
    </xf>
  </cellXfs>
  <cellStyles count="49">
    <cellStyle name="br" xfId="28"/>
    <cellStyle name="col" xfId="27"/>
    <cellStyle name="ex59" xfId="32"/>
    <cellStyle name="ex60" xfId="33"/>
    <cellStyle name="ex61" xfId="34"/>
    <cellStyle name="ex62" xfId="35"/>
    <cellStyle name="ex63" xfId="36"/>
    <cellStyle name="ex64" xfId="37"/>
    <cellStyle name="ex65" xfId="38"/>
    <cellStyle name="ex66" xfId="39"/>
    <cellStyle name="ex67" xfId="40"/>
    <cellStyle name="ex68" xfId="41"/>
    <cellStyle name="ex69" xfId="42"/>
    <cellStyle name="ex70" xfId="21"/>
    <cellStyle name="ex71" xfId="22"/>
    <cellStyle name="ex72" xfId="43"/>
    <cellStyle name="ex73" xfId="44"/>
    <cellStyle name="st100" xfId="47"/>
    <cellStyle name="st101" xfId="48"/>
    <cellStyle name="st58" xfId="3"/>
    <cellStyle name="st74" xfId="13"/>
    <cellStyle name="st75" xfId="14"/>
    <cellStyle name="st76" xfId="18"/>
    <cellStyle name="st77" xfId="19"/>
    <cellStyle name="st78" xfId="23"/>
    <cellStyle name="st79" xfId="24"/>
    <cellStyle name="st80" xfId="20"/>
    <cellStyle name="st81" xfId="15"/>
    <cellStyle name="st82" xfId="16"/>
    <cellStyle name="st83" xfId="17"/>
    <cellStyle name="st84" xfId="10"/>
    <cellStyle name="st85" xfId="11"/>
    <cellStyle name="st86" xfId="12"/>
    <cellStyle name="st87" xfId="7"/>
    <cellStyle name="st88" xfId="8"/>
    <cellStyle name="st89" xfId="9"/>
    <cellStyle name="st90" xfId="1"/>
    <cellStyle name="st91" xfId="4"/>
    <cellStyle name="st92" xfId="5"/>
    <cellStyle name="st93" xfId="6"/>
    <cellStyle name="st99" xfId="46"/>
    <cellStyle name="style0" xfId="29"/>
    <cellStyle name="td" xfId="30"/>
    <cellStyle name="tr" xfId="26"/>
    <cellStyle name="xl_bot_header" xfId="31"/>
    <cellStyle name="xl_header" xfId="2"/>
    <cellStyle name="xl_nototal_top" xfId="25"/>
    <cellStyle name="Обычный" xfId="0" builtinId="0"/>
    <cellStyle name="Обычный_Лист1" xfId="4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workbookViewId="0">
      <pane ySplit="9" topLeftCell="A10" activePane="bottomLeft" state="frozen"/>
      <selection pane="bottomLeft" activeCell="A3" sqref="A3:E3"/>
    </sheetView>
  </sheetViews>
  <sheetFormatPr defaultRowHeight="15" outlineLevelRow="2" x14ac:dyDescent="0.25"/>
  <cols>
    <col min="1" max="1" width="4.7109375" style="1" customWidth="1"/>
    <col min="2" max="2" width="55.7109375" style="1" customWidth="1"/>
    <col min="3" max="3" width="12.7109375" style="1" customWidth="1"/>
    <col min="4" max="4" width="18.42578125" style="1" customWidth="1"/>
    <col min="5" max="5" width="17.85546875" style="1" customWidth="1"/>
    <col min="6" max="16384" width="9.140625" style="1"/>
  </cols>
  <sheetData>
    <row r="1" spans="1:5" ht="31.5" customHeight="1" x14ac:dyDescent="0.25">
      <c r="A1" s="7" t="s">
        <v>81</v>
      </c>
      <c r="B1" s="8"/>
      <c r="C1" s="8"/>
      <c r="D1" s="8"/>
      <c r="E1" s="8"/>
    </row>
    <row r="2" spans="1:5" ht="6" customHeight="1" x14ac:dyDescent="0.25">
      <c r="A2" s="3"/>
      <c r="B2" s="4"/>
      <c r="C2" s="4"/>
      <c r="D2" s="4"/>
      <c r="E2" s="4"/>
    </row>
    <row r="3" spans="1:5" ht="39.75" customHeight="1" x14ac:dyDescent="0.25">
      <c r="A3" s="9" t="s">
        <v>82</v>
      </c>
      <c r="B3" s="10"/>
      <c r="C3" s="10"/>
      <c r="D3" s="10"/>
      <c r="E3" s="10"/>
    </row>
    <row r="4" spans="1:5" ht="4.5" customHeight="1" x14ac:dyDescent="0.25">
      <c r="A4" s="3"/>
      <c r="B4" s="4"/>
      <c r="C4" s="4"/>
      <c r="D4" s="4"/>
      <c r="E4" s="4"/>
    </row>
    <row r="5" spans="1:5" ht="6" customHeight="1" x14ac:dyDescent="0.25">
      <c r="A5" s="3"/>
      <c r="B5" s="4"/>
      <c r="C5" s="4"/>
      <c r="D5" s="4"/>
      <c r="E5" s="4"/>
    </row>
    <row r="6" spans="1:5" ht="6" customHeight="1" thickBot="1" x14ac:dyDescent="0.3">
      <c r="A6" s="5"/>
      <c r="B6" s="6"/>
      <c r="C6" s="6"/>
      <c r="D6" s="6"/>
      <c r="E6" s="6"/>
    </row>
    <row r="7" spans="1:5" ht="19.5" customHeight="1" x14ac:dyDescent="0.25">
      <c r="A7" s="11" t="s">
        <v>76</v>
      </c>
      <c r="B7" s="12" t="s">
        <v>77</v>
      </c>
      <c r="C7" s="13" t="s">
        <v>78</v>
      </c>
      <c r="D7" s="14" t="s">
        <v>79</v>
      </c>
      <c r="E7" s="15"/>
    </row>
    <row r="8" spans="1:5" ht="38.25" customHeight="1" thickBot="1" x14ac:dyDescent="0.3">
      <c r="A8" s="16"/>
      <c r="B8" s="17"/>
      <c r="C8" s="18"/>
      <c r="D8" s="19" t="s">
        <v>80</v>
      </c>
      <c r="E8" s="20" t="s">
        <v>83</v>
      </c>
    </row>
    <row r="9" spans="1:5" ht="15.75" thickBot="1" x14ac:dyDescent="0.3">
      <c r="A9" s="21" t="s">
        <v>0</v>
      </c>
      <c r="B9" s="22" t="s">
        <v>1</v>
      </c>
      <c r="C9" s="22" t="s">
        <v>2</v>
      </c>
      <c r="D9" s="22" t="s">
        <v>3</v>
      </c>
      <c r="E9" s="23" t="s">
        <v>4</v>
      </c>
    </row>
    <row r="10" spans="1:5" x14ac:dyDescent="0.25">
      <c r="A10" s="30">
        <f t="shared" ref="A10:A45" si="0">ROW()-9</f>
        <v>1</v>
      </c>
      <c r="B10" s="31" t="s">
        <v>5</v>
      </c>
      <c r="C10" s="32"/>
      <c r="D10" s="33">
        <f>8128993.22056-722502.01195</f>
        <v>7406491.2086100001</v>
      </c>
      <c r="E10" s="34">
        <f>6953138.8432-729281.70326</f>
        <v>6223857.1399400001</v>
      </c>
    </row>
    <row r="11" spans="1:5" ht="42.75" x14ac:dyDescent="0.25">
      <c r="A11" s="35">
        <f t="shared" si="0"/>
        <v>2</v>
      </c>
      <c r="B11" s="24" t="s">
        <v>6</v>
      </c>
      <c r="C11" s="25" t="s">
        <v>7</v>
      </c>
      <c r="D11" s="26">
        <v>302522.38558</v>
      </c>
      <c r="E11" s="36">
        <v>123900.16447</v>
      </c>
    </row>
    <row r="12" spans="1:5" ht="28.5" outlineLevel="2" x14ac:dyDescent="0.25">
      <c r="A12" s="37">
        <f t="shared" si="0"/>
        <v>3</v>
      </c>
      <c r="B12" s="27" t="s">
        <v>8</v>
      </c>
      <c r="C12" s="28" t="s">
        <v>9</v>
      </c>
      <c r="D12" s="29">
        <v>2431.0450000000001</v>
      </c>
      <c r="E12" s="38">
        <v>2504.1550000000002</v>
      </c>
    </row>
    <row r="13" spans="1:5" ht="28.5" outlineLevel="2" x14ac:dyDescent="0.25">
      <c r="A13" s="37">
        <f t="shared" si="0"/>
        <v>4</v>
      </c>
      <c r="B13" s="27" t="s">
        <v>10</v>
      </c>
      <c r="C13" s="28" t="s">
        <v>11</v>
      </c>
      <c r="D13" s="29">
        <v>13512.3</v>
      </c>
      <c r="E13" s="38">
        <v>14000.7</v>
      </c>
    </row>
    <row r="14" spans="1:5" ht="42.75" outlineLevel="2" x14ac:dyDescent="0.25">
      <c r="A14" s="37">
        <f t="shared" si="0"/>
        <v>5</v>
      </c>
      <c r="B14" s="27" t="s">
        <v>12</v>
      </c>
      <c r="C14" s="28" t="s">
        <v>13</v>
      </c>
      <c r="D14" s="29">
        <v>6347.5</v>
      </c>
      <c r="E14" s="38">
        <v>6541.7</v>
      </c>
    </row>
    <row r="15" spans="1:5" ht="28.5" outlineLevel="2" x14ac:dyDescent="0.25">
      <c r="A15" s="37">
        <f t="shared" si="0"/>
        <v>6</v>
      </c>
      <c r="B15" s="27" t="s">
        <v>14</v>
      </c>
      <c r="C15" s="28" t="s">
        <v>15</v>
      </c>
      <c r="D15" s="29">
        <v>4335.9616400000004</v>
      </c>
      <c r="E15" s="38">
        <v>4484.0273200000001</v>
      </c>
    </row>
    <row r="16" spans="1:5" ht="42.75" outlineLevel="2" x14ac:dyDescent="0.25">
      <c r="A16" s="37">
        <f t="shared" si="0"/>
        <v>7</v>
      </c>
      <c r="B16" s="27" t="s">
        <v>16</v>
      </c>
      <c r="C16" s="28" t="s">
        <v>17</v>
      </c>
      <c r="D16" s="29">
        <v>181534.30809999999</v>
      </c>
      <c r="E16" s="38">
        <v>6051</v>
      </c>
    </row>
    <row r="17" spans="1:5" ht="42.75" outlineLevel="2" x14ac:dyDescent="0.25">
      <c r="A17" s="37">
        <f t="shared" si="0"/>
        <v>8</v>
      </c>
      <c r="B17" s="27" t="s">
        <v>18</v>
      </c>
      <c r="C17" s="28" t="s">
        <v>19</v>
      </c>
      <c r="D17" s="29">
        <v>43696.940840000003</v>
      </c>
      <c r="E17" s="38">
        <v>43705.64215</v>
      </c>
    </row>
    <row r="18" spans="1:5" ht="28.5" outlineLevel="2" x14ac:dyDescent="0.25">
      <c r="A18" s="37">
        <f t="shared" si="0"/>
        <v>9</v>
      </c>
      <c r="B18" s="27" t="s">
        <v>20</v>
      </c>
      <c r="C18" s="28" t="s">
        <v>21</v>
      </c>
      <c r="D18" s="29">
        <v>46317.93</v>
      </c>
      <c r="E18" s="38">
        <v>45997.14</v>
      </c>
    </row>
    <row r="19" spans="1:5" ht="28.5" outlineLevel="2" x14ac:dyDescent="0.25">
      <c r="A19" s="37">
        <f t="shared" si="0"/>
        <v>10</v>
      </c>
      <c r="B19" s="27" t="s">
        <v>22</v>
      </c>
      <c r="C19" s="28" t="s">
        <v>23</v>
      </c>
      <c r="D19" s="29">
        <v>615.79999999999995</v>
      </c>
      <c r="E19" s="38">
        <v>615.79999999999995</v>
      </c>
    </row>
    <row r="20" spans="1:5" ht="42.75" outlineLevel="2" x14ac:dyDescent="0.25">
      <c r="A20" s="37">
        <f t="shared" si="0"/>
        <v>11</v>
      </c>
      <c r="B20" s="27" t="s">
        <v>24</v>
      </c>
      <c r="C20" s="28" t="s">
        <v>25</v>
      </c>
      <c r="D20" s="29">
        <v>3730.6</v>
      </c>
      <c r="E20" s="38">
        <v>0</v>
      </c>
    </row>
    <row r="21" spans="1:5" ht="57" x14ac:dyDescent="0.25">
      <c r="A21" s="35">
        <f t="shared" si="0"/>
        <v>12</v>
      </c>
      <c r="B21" s="24" t="s">
        <v>26</v>
      </c>
      <c r="C21" s="25" t="s">
        <v>27</v>
      </c>
      <c r="D21" s="26">
        <v>95221.2</v>
      </c>
      <c r="E21" s="36">
        <v>1518.7</v>
      </c>
    </row>
    <row r="22" spans="1:5" ht="42.75" x14ac:dyDescent="0.25">
      <c r="A22" s="35">
        <f t="shared" si="0"/>
        <v>13</v>
      </c>
      <c r="B22" s="24" t="s">
        <v>28</v>
      </c>
      <c r="C22" s="25" t="s">
        <v>29</v>
      </c>
      <c r="D22" s="26">
        <v>2453.2199999999998</v>
      </c>
      <c r="E22" s="36">
        <v>2453.2199999999998</v>
      </c>
    </row>
    <row r="23" spans="1:5" ht="71.25" x14ac:dyDescent="0.25">
      <c r="A23" s="35">
        <f t="shared" si="0"/>
        <v>14</v>
      </c>
      <c r="B23" s="24" t="s">
        <v>30</v>
      </c>
      <c r="C23" s="25" t="s">
        <v>31</v>
      </c>
      <c r="D23" s="26">
        <v>348612.59482</v>
      </c>
      <c r="E23" s="36">
        <v>170454.01874</v>
      </c>
    </row>
    <row r="24" spans="1:5" ht="71.25" outlineLevel="2" x14ac:dyDescent="0.25">
      <c r="A24" s="37">
        <f t="shared" si="0"/>
        <v>15</v>
      </c>
      <c r="B24" s="27" t="s">
        <v>32</v>
      </c>
      <c r="C24" s="28" t="s">
        <v>33</v>
      </c>
      <c r="D24" s="29">
        <v>87662.154779999997</v>
      </c>
      <c r="E24" s="38">
        <v>4949.0943100000004</v>
      </c>
    </row>
    <row r="25" spans="1:5" ht="42.75" outlineLevel="2" x14ac:dyDescent="0.25">
      <c r="A25" s="37">
        <f t="shared" si="0"/>
        <v>16</v>
      </c>
      <c r="B25" s="27" t="s">
        <v>34</v>
      </c>
      <c r="C25" s="28" t="s">
        <v>35</v>
      </c>
      <c r="D25" s="29">
        <v>19259.49238</v>
      </c>
      <c r="E25" s="38">
        <v>18401.736649999999</v>
      </c>
    </row>
    <row r="26" spans="1:5" ht="42.75" outlineLevel="2" x14ac:dyDescent="0.25">
      <c r="A26" s="37">
        <f t="shared" si="0"/>
        <v>17</v>
      </c>
      <c r="B26" s="27" t="s">
        <v>36</v>
      </c>
      <c r="C26" s="28" t="s">
        <v>37</v>
      </c>
      <c r="D26" s="29">
        <v>400</v>
      </c>
      <c r="E26" s="38">
        <v>400</v>
      </c>
    </row>
    <row r="27" spans="1:5" ht="42.75" outlineLevel="2" x14ac:dyDescent="0.25">
      <c r="A27" s="37">
        <f t="shared" si="0"/>
        <v>18</v>
      </c>
      <c r="B27" s="27" t="s">
        <v>38</v>
      </c>
      <c r="C27" s="28" t="s">
        <v>39</v>
      </c>
      <c r="D27" s="29">
        <v>146033.57185000001</v>
      </c>
      <c r="E27" s="38">
        <v>146703.18778000001</v>
      </c>
    </row>
    <row r="28" spans="1:5" ht="28.5" outlineLevel="2" x14ac:dyDescent="0.25">
      <c r="A28" s="37">
        <f t="shared" si="0"/>
        <v>19</v>
      </c>
      <c r="B28" s="27" t="s">
        <v>40</v>
      </c>
      <c r="C28" s="28" t="s">
        <v>41</v>
      </c>
      <c r="D28" s="29">
        <v>95257.375809999998</v>
      </c>
      <c r="E28" s="38">
        <v>0</v>
      </c>
    </row>
    <row r="29" spans="1:5" ht="28.5" x14ac:dyDescent="0.25">
      <c r="A29" s="35">
        <f t="shared" si="0"/>
        <v>20</v>
      </c>
      <c r="B29" s="24" t="s">
        <v>42</v>
      </c>
      <c r="C29" s="25" t="s">
        <v>43</v>
      </c>
      <c r="D29" s="26">
        <v>5307436.1642399998</v>
      </c>
      <c r="E29" s="36">
        <v>5522894.11118</v>
      </c>
    </row>
    <row r="30" spans="1:5" ht="28.5" outlineLevel="2" x14ac:dyDescent="0.25">
      <c r="A30" s="37">
        <f t="shared" si="0"/>
        <v>21</v>
      </c>
      <c r="B30" s="27" t="s">
        <v>44</v>
      </c>
      <c r="C30" s="28" t="s">
        <v>45</v>
      </c>
      <c r="D30" s="29">
        <v>4116200.2578500002</v>
      </c>
      <c r="E30" s="38">
        <v>4293283.3419500003</v>
      </c>
    </row>
    <row r="31" spans="1:5" ht="42.75" outlineLevel="2" x14ac:dyDescent="0.25">
      <c r="A31" s="37">
        <f t="shared" si="0"/>
        <v>22</v>
      </c>
      <c r="B31" s="27" t="s">
        <v>46</v>
      </c>
      <c r="C31" s="28" t="s">
        <v>47</v>
      </c>
      <c r="D31" s="29">
        <v>137976.9</v>
      </c>
      <c r="E31" s="38">
        <v>142871.9</v>
      </c>
    </row>
    <row r="32" spans="1:5" ht="28.5" outlineLevel="2" x14ac:dyDescent="0.25">
      <c r="A32" s="37">
        <f t="shared" si="0"/>
        <v>23</v>
      </c>
      <c r="B32" s="27" t="s">
        <v>48</v>
      </c>
      <c r="C32" s="28" t="s">
        <v>49</v>
      </c>
      <c r="D32" s="29">
        <v>3833.6420800000001</v>
      </c>
      <c r="E32" s="38">
        <v>3846.2190799999998</v>
      </c>
    </row>
    <row r="33" spans="1:5" ht="28.5" outlineLevel="2" x14ac:dyDescent="0.25">
      <c r="A33" s="37">
        <f t="shared" si="0"/>
        <v>24</v>
      </c>
      <c r="B33" s="27" t="s">
        <v>50</v>
      </c>
      <c r="C33" s="28" t="s">
        <v>51</v>
      </c>
      <c r="D33" s="29">
        <v>293145.12</v>
      </c>
      <c r="E33" s="38">
        <v>312422.12</v>
      </c>
    </row>
    <row r="34" spans="1:5" ht="28.5" outlineLevel="2" x14ac:dyDescent="0.25">
      <c r="A34" s="37">
        <f t="shared" si="0"/>
        <v>25</v>
      </c>
      <c r="B34" s="27" t="s">
        <v>52</v>
      </c>
      <c r="C34" s="28" t="s">
        <v>53</v>
      </c>
      <c r="D34" s="29">
        <v>129772.5</v>
      </c>
      <c r="E34" s="38">
        <v>133317.22</v>
      </c>
    </row>
    <row r="35" spans="1:5" ht="28.5" outlineLevel="2" x14ac:dyDescent="0.25">
      <c r="A35" s="37">
        <f t="shared" si="0"/>
        <v>26</v>
      </c>
      <c r="B35" s="27" t="s">
        <v>54</v>
      </c>
      <c r="C35" s="28" t="s">
        <v>55</v>
      </c>
      <c r="D35" s="29">
        <v>556268.52440999995</v>
      </c>
      <c r="E35" s="38">
        <v>564522.66082999995</v>
      </c>
    </row>
    <row r="36" spans="1:5" ht="28.5" outlineLevel="2" x14ac:dyDescent="0.25">
      <c r="A36" s="37">
        <f t="shared" si="0"/>
        <v>27</v>
      </c>
      <c r="B36" s="27" t="s">
        <v>56</v>
      </c>
      <c r="C36" s="28" t="s">
        <v>57</v>
      </c>
      <c r="D36" s="29">
        <v>70239.219899999996</v>
      </c>
      <c r="E36" s="38">
        <v>72630.649319999997</v>
      </c>
    </row>
    <row r="37" spans="1:5" ht="57" x14ac:dyDescent="0.25">
      <c r="A37" s="35">
        <f t="shared" si="0"/>
        <v>28</v>
      </c>
      <c r="B37" s="24" t="s">
        <v>58</v>
      </c>
      <c r="C37" s="25" t="s">
        <v>59</v>
      </c>
      <c r="D37" s="26">
        <v>1062789.577</v>
      </c>
      <c r="E37" s="36">
        <v>124803.7681</v>
      </c>
    </row>
    <row r="38" spans="1:5" ht="42.75" outlineLevel="2" x14ac:dyDescent="0.25">
      <c r="A38" s="37">
        <f t="shared" si="0"/>
        <v>29</v>
      </c>
      <c r="B38" s="27" t="s">
        <v>60</v>
      </c>
      <c r="C38" s="28" t="s">
        <v>61</v>
      </c>
      <c r="D38" s="29">
        <v>1058985.82</v>
      </c>
      <c r="E38" s="38">
        <v>121000</v>
      </c>
    </row>
    <row r="39" spans="1:5" ht="42.75" outlineLevel="2" x14ac:dyDescent="0.25">
      <c r="A39" s="37">
        <f t="shared" si="0"/>
        <v>30</v>
      </c>
      <c r="B39" s="27" t="s">
        <v>62</v>
      </c>
      <c r="C39" s="28" t="s">
        <v>63</v>
      </c>
      <c r="D39" s="29">
        <v>3803.7570000000001</v>
      </c>
      <c r="E39" s="38">
        <v>3803.7680999999998</v>
      </c>
    </row>
    <row r="40" spans="1:5" ht="42.75" x14ac:dyDescent="0.25">
      <c r="A40" s="35">
        <f t="shared" si="0"/>
        <v>31</v>
      </c>
      <c r="B40" s="24" t="s">
        <v>64</v>
      </c>
      <c r="C40" s="25" t="s">
        <v>65</v>
      </c>
      <c r="D40" s="26">
        <v>287456.06696999999</v>
      </c>
      <c r="E40" s="36">
        <v>277833.15745</v>
      </c>
    </row>
    <row r="41" spans="1:5" ht="42.75" outlineLevel="2" x14ac:dyDescent="0.25">
      <c r="A41" s="37">
        <f t="shared" si="0"/>
        <v>32</v>
      </c>
      <c r="B41" s="27" t="s">
        <v>66</v>
      </c>
      <c r="C41" s="28" t="s">
        <v>67</v>
      </c>
      <c r="D41" s="29">
        <v>252820.34599999999</v>
      </c>
      <c r="E41" s="38">
        <v>260072.446</v>
      </c>
    </row>
    <row r="42" spans="1:5" ht="28.5" outlineLevel="2" x14ac:dyDescent="0.25">
      <c r="A42" s="37">
        <f t="shared" si="0"/>
        <v>33</v>
      </c>
      <c r="B42" s="27" t="s">
        <v>68</v>
      </c>
      <c r="C42" s="28" t="s">
        <v>69</v>
      </c>
      <c r="D42" s="29">
        <v>7401.3209699999998</v>
      </c>
      <c r="E42" s="38">
        <v>7525.3114500000001</v>
      </c>
    </row>
    <row r="43" spans="1:5" ht="42.75" outlineLevel="2" x14ac:dyDescent="0.25">
      <c r="A43" s="37">
        <f t="shared" si="0"/>
        <v>34</v>
      </c>
      <c r="B43" s="27" t="s">
        <v>70</v>
      </c>
      <c r="C43" s="28" t="s">
        <v>71</v>
      </c>
      <c r="D43" s="29">
        <v>135</v>
      </c>
      <c r="E43" s="38">
        <v>135</v>
      </c>
    </row>
    <row r="44" spans="1:5" ht="28.5" outlineLevel="2" x14ac:dyDescent="0.25">
      <c r="A44" s="37">
        <f t="shared" si="0"/>
        <v>35</v>
      </c>
      <c r="B44" s="27" t="s">
        <v>72</v>
      </c>
      <c r="C44" s="28" t="s">
        <v>73</v>
      </c>
      <c r="D44" s="29">
        <v>10099.4</v>
      </c>
      <c r="E44" s="38">
        <v>10100.4</v>
      </c>
    </row>
    <row r="45" spans="1:5" ht="29.25" outlineLevel="2" thickBot="1" x14ac:dyDescent="0.3">
      <c r="A45" s="39">
        <f t="shared" si="0"/>
        <v>36</v>
      </c>
      <c r="B45" s="40" t="s">
        <v>74</v>
      </c>
      <c r="C45" s="41" t="s">
        <v>75</v>
      </c>
      <c r="D45" s="42">
        <v>17000</v>
      </c>
      <c r="E45" s="43">
        <v>0</v>
      </c>
    </row>
    <row r="46" spans="1:5" x14ac:dyDescent="0.25">
      <c r="A46" s="2"/>
      <c r="B46" s="2"/>
      <c r="C46" s="2"/>
      <c r="D46" s="2"/>
      <c r="E46" s="2"/>
    </row>
  </sheetData>
  <mergeCells count="10">
    <mergeCell ref="A6:E6"/>
    <mergeCell ref="A7:A8"/>
    <mergeCell ref="B7:B8"/>
    <mergeCell ref="C7:C8"/>
    <mergeCell ref="D7:E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MAKET_GENERATOR&lt;/Code&gt;&#10;  &lt;ObjectCode&gt;MAKET_GENERATOR&lt;/ObjectCode&gt;&#10;  &lt;DocName&gt;Приложение 10 - Реестр программ (плановый период)&lt;/DocName&gt;&#10;  &lt;VariantName&gt;Приложение 10 - Реестр программ (плановый период)&lt;/VariantName&gt;&#10;  &lt;VariantLink xsi:nil=&quot;true&quot; /&gt;&#10;  &lt;ReportCode&gt;MAKET_1d812d67_659d_4878_86c8_9d9a926ae26e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AD0B7C4-976E-4106-8593-14D303EDD2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2025-11-14T14:00:57Z</cp:lastPrinted>
  <dcterms:created xsi:type="dcterms:W3CDTF">2025-11-14T13:52:18Z</dcterms:created>
  <dcterms:modified xsi:type="dcterms:W3CDTF">2025-11-14T14:02:25Z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10 - Реестр программ (плановый период)</vt:lpwstr>
  </property>
  <property fmtid="{D5CDD505-2E9C-101B-9397-08002B2CF9AE}" pid="3" name="Название отчета">
    <vt:lpwstr>Приложение 10 - Реестр программ (плановый период).xlsx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